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" yWindow="-12" windowWidth="7800" windowHeight="8268"/>
  </bookViews>
  <sheets>
    <sheet name="1 НЕДЕЛЯ беспл" sheetId="1" r:id="rId1"/>
    <sheet name="2 НЕДЕЛЯ беспл" sheetId="8" r:id="rId2"/>
  </sheets>
  <definedNames>
    <definedName name="_GoBack" localSheetId="0">'1 НЕДЕЛЯ беспл'!#REF!</definedName>
    <definedName name="_GoBack" localSheetId="1">'2 НЕДЕЛЯ беспл'!#REF!</definedName>
    <definedName name="_xlnm.Print_Area" localSheetId="0">'1 НЕДЕЛЯ беспл'!$A$1:$O$60</definedName>
    <definedName name="_xlnm.Print_Area" localSheetId="1">'2 НЕДЕЛЯ беспл'!$A$1:$O$57</definedName>
  </definedNames>
  <calcPr calcId="124519"/>
</workbook>
</file>

<file path=xl/calcChain.xml><?xml version="1.0" encoding="utf-8"?>
<calcChain xmlns="http://schemas.openxmlformats.org/spreadsheetml/2006/main">
  <c r="G60" i="1"/>
  <c r="E60"/>
  <c r="F60"/>
  <c r="H60"/>
  <c r="I60"/>
  <c r="J60"/>
  <c r="K60"/>
  <c r="L60"/>
  <c r="M60"/>
  <c r="N60"/>
  <c r="O60"/>
  <c r="D60"/>
  <c r="D16"/>
  <c r="G43" i="8"/>
  <c r="F43"/>
  <c r="E43"/>
  <c r="D43"/>
  <c r="E54"/>
  <c r="D54"/>
  <c r="E51" i="1"/>
  <c r="F51"/>
  <c r="G51"/>
  <c r="H51"/>
  <c r="I51"/>
  <c r="J51"/>
  <c r="K51"/>
  <c r="L51"/>
  <c r="M51"/>
  <c r="N51"/>
  <c r="O51"/>
  <c r="D51"/>
  <c r="E39"/>
  <c r="F39"/>
  <c r="G39"/>
  <c r="H39"/>
  <c r="I39"/>
  <c r="J39"/>
  <c r="K39"/>
  <c r="L39"/>
  <c r="M39"/>
  <c r="N39"/>
  <c r="O39"/>
  <c r="D39"/>
  <c r="E27"/>
  <c r="F27"/>
  <c r="G27"/>
  <c r="H27"/>
  <c r="I27"/>
  <c r="J27"/>
  <c r="K27"/>
  <c r="L27"/>
  <c r="M27"/>
  <c r="N27"/>
  <c r="O27"/>
  <c r="D27"/>
  <c r="E16"/>
  <c r="F16"/>
  <c r="G16"/>
  <c r="H16"/>
  <c r="I16"/>
  <c r="J16"/>
  <c r="K16"/>
  <c r="L16"/>
  <c r="M16"/>
  <c r="N16"/>
  <c r="O16"/>
  <c r="E11" i="8"/>
  <c r="F11"/>
  <c r="G11"/>
  <c r="H11"/>
  <c r="I11"/>
  <c r="J11"/>
  <c r="K11"/>
  <c r="L11"/>
  <c r="M11"/>
  <c r="N11"/>
  <c r="O11"/>
  <c r="D11"/>
  <c r="E22"/>
  <c r="F22"/>
  <c r="F56" s="1"/>
  <c r="F57" s="1"/>
  <c r="G22"/>
  <c r="H22"/>
  <c r="I22"/>
  <c r="J22"/>
  <c r="K22"/>
  <c r="L22"/>
  <c r="M22"/>
  <c r="N22"/>
  <c r="O22"/>
  <c r="D22"/>
  <c r="D56" s="1"/>
  <c r="E32"/>
  <c r="F32"/>
  <c r="G32"/>
  <c r="H32"/>
  <c r="I32"/>
  <c r="J32"/>
  <c r="K32"/>
  <c r="L32"/>
  <c r="M32"/>
  <c r="N32"/>
  <c r="O32"/>
  <c r="D32"/>
  <c r="H43"/>
  <c r="I43"/>
  <c r="J43"/>
  <c r="K43"/>
  <c r="L43"/>
  <c r="M43"/>
  <c r="N43"/>
  <c r="O43"/>
  <c r="F54"/>
  <c r="G54"/>
  <c r="H54"/>
  <c r="I54"/>
  <c r="J54"/>
  <c r="K54"/>
  <c r="L54"/>
  <c r="M54"/>
  <c r="N54"/>
  <c r="O54"/>
  <c r="G56" l="1"/>
  <c r="G57" s="1"/>
  <c r="E56"/>
  <c r="E57" s="1"/>
  <c r="O56"/>
  <c r="O57" s="1"/>
  <c r="N56"/>
  <c r="N57" s="1"/>
  <c r="M56"/>
  <c r="M57" s="1"/>
  <c r="L56"/>
  <c r="L57" s="1"/>
  <c r="K56"/>
  <c r="K57" s="1"/>
  <c r="J56"/>
  <c r="J57" s="1"/>
  <c r="I56"/>
  <c r="I57" s="1"/>
  <c r="H56"/>
  <c r="H57" s="1"/>
  <c r="D57"/>
</calcChain>
</file>

<file path=xl/sharedStrings.xml><?xml version="1.0" encoding="utf-8"?>
<sst xmlns="http://schemas.openxmlformats.org/spreadsheetml/2006/main" count="295" uniqueCount="81">
  <si>
    <t>ЗАВТРАК:</t>
  </si>
  <si>
    <t>10</t>
  </si>
  <si>
    <t>20</t>
  </si>
  <si>
    <t>Са</t>
  </si>
  <si>
    <t>Mg</t>
  </si>
  <si>
    <t>Fe</t>
  </si>
  <si>
    <r>
      <t>B</t>
    </r>
    <r>
      <rPr>
        <b/>
        <sz val="5"/>
        <color indexed="8"/>
        <rFont val="Times New Roman"/>
        <family val="1"/>
        <charset val="204"/>
      </rPr>
      <t>1</t>
    </r>
  </si>
  <si>
    <t>С</t>
  </si>
  <si>
    <t>А</t>
  </si>
  <si>
    <t>Минеральные вещества, мг</t>
  </si>
  <si>
    <t>Витамины, мг</t>
  </si>
  <si>
    <t>100</t>
  </si>
  <si>
    <t>хлеб пшеничный</t>
  </si>
  <si>
    <t>чай с сахаром</t>
  </si>
  <si>
    <t>15</t>
  </si>
  <si>
    <t>200</t>
  </si>
  <si>
    <t>сок</t>
  </si>
  <si>
    <t>яблоко</t>
  </si>
  <si>
    <t>№ рец.</t>
  </si>
  <si>
    <t>Прием пищи, наименование блюда</t>
  </si>
  <si>
    <t>Масса порции</t>
  </si>
  <si>
    <t>Итого</t>
  </si>
  <si>
    <t>Е</t>
  </si>
  <si>
    <r>
      <t xml:space="preserve">Неделя: </t>
    </r>
    <r>
      <rPr>
        <sz val="10"/>
        <color indexed="8"/>
        <rFont val="Times New Roman"/>
        <family val="1"/>
        <charset val="204"/>
      </rPr>
      <t>первая</t>
    </r>
  </si>
  <si>
    <r>
      <t xml:space="preserve">Возрастная категория: </t>
    </r>
    <r>
      <rPr>
        <sz val="10"/>
        <color indexed="8"/>
        <rFont val="Times New Roman"/>
        <family val="1"/>
        <charset val="204"/>
      </rPr>
      <t>с 7 до 11 лет</t>
    </r>
  </si>
  <si>
    <t>Энерг. ценность (к/кал)</t>
  </si>
  <si>
    <t>Р</t>
  </si>
  <si>
    <t>180</t>
  </si>
  <si>
    <t>Пищевые вещества, г</t>
  </si>
  <si>
    <t>Б</t>
  </si>
  <si>
    <t>Ж</t>
  </si>
  <si>
    <t>У</t>
  </si>
  <si>
    <t>масло сливочное (порциями)</t>
  </si>
  <si>
    <t>сыр (порциями)</t>
  </si>
  <si>
    <t>150</t>
  </si>
  <si>
    <t>40</t>
  </si>
  <si>
    <t>Неделя: вторая</t>
  </si>
  <si>
    <t>ПРИМЕРНОЕ ДЕСЯТИДНЕВНОЕ МЕНЮ</t>
  </si>
  <si>
    <r>
      <t xml:space="preserve">1 День: </t>
    </r>
    <r>
      <rPr>
        <sz val="10"/>
        <color indexed="8"/>
        <rFont val="Times New Roman"/>
        <family val="1"/>
        <charset val="204"/>
      </rPr>
      <t>понедельник</t>
    </r>
  </si>
  <si>
    <r>
      <t xml:space="preserve">6 День: </t>
    </r>
    <r>
      <rPr>
        <sz val="10"/>
        <color indexed="8"/>
        <rFont val="Times New Roman"/>
        <family val="1"/>
        <charset val="204"/>
      </rPr>
      <t>понедельник</t>
    </r>
  </si>
  <si>
    <t>7 День: вторник</t>
  </si>
  <si>
    <r>
      <t>8 День:</t>
    </r>
    <r>
      <rPr>
        <sz val="10"/>
        <color indexed="8"/>
        <rFont val="Times New Roman"/>
        <family val="1"/>
        <charset val="204"/>
      </rPr>
      <t xml:space="preserve"> среда</t>
    </r>
  </si>
  <si>
    <t>9 День: четверг</t>
  </si>
  <si>
    <r>
      <t>10 День:</t>
    </r>
    <r>
      <rPr>
        <sz val="10"/>
        <color indexed="8"/>
        <rFont val="Times New Roman"/>
        <family val="1"/>
        <charset val="204"/>
      </rPr>
      <t xml:space="preserve"> пятница</t>
    </r>
  </si>
  <si>
    <r>
      <t>2 День:</t>
    </r>
    <r>
      <rPr>
        <sz val="10"/>
        <color indexed="8"/>
        <rFont val="Times New Roman"/>
        <family val="1"/>
        <charset val="204"/>
      </rPr>
      <t xml:space="preserve"> вторник</t>
    </r>
  </si>
  <si>
    <t>3 День: среда</t>
  </si>
  <si>
    <r>
      <t>4 День:</t>
    </r>
    <r>
      <rPr>
        <sz val="10"/>
        <color indexed="8"/>
        <rFont val="Times New Roman"/>
        <family val="1"/>
        <charset val="204"/>
      </rPr>
      <t xml:space="preserve"> четверг</t>
    </r>
  </si>
  <si>
    <r>
      <t xml:space="preserve">5 День: </t>
    </r>
    <r>
      <rPr>
        <sz val="10"/>
        <color indexed="8"/>
        <rFont val="Times New Roman"/>
        <family val="1"/>
        <charset val="204"/>
      </rPr>
      <t>пятница</t>
    </r>
  </si>
  <si>
    <t>ВСЕГО</t>
  </si>
  <si>
    <t>для бесплатного горячего питания обучающихся, получающих начальное общее образование</t>
  </si>
  <si>
    <t>80</t>
  </si>
  <si>
    <t>итого</t>
  </si>
  <si>
    <t>Сезон: осенне-зимний-весенний</t>
  </si>
  <si>
    <t>омлет натуральный запеченный</t>
  </si>
  <si>
    <t>зеленый горошек(консерв)</t>
  </si>
  <si>
    <t>кофейный напиток</t>
  </si>
  <si>
    <t>чай с сахаром и лимоном</t>
  </si>
  <si>
    <t>каша молочная гречневая</t>
  </si>
  <si>
    <t>ИТОГО:</t>
  </si>
  <si>
    <t>чай с лимоном</t>
  </si>
  <si>
    <t>макаронные изделия отварные</t>
  </si>
  <si>
    <t>колбаса</t>
  </si>
  <si>
    <t>салат из моркови с яблоком</t>
  </si>
  <si>
    <t>каша овсянная "Геркулес" жидкая</t>
  </si>
  <si>
    <t>сыр порциями</t>
  </si>
  <si>
    <t>кисель из концентрата ягодного</t>
  </si>
  <si>
    <t>140</t>
  </si>
  <si>
    <t>яйца вареные</t>
  </si>
  <si>
    <t>каша молочная "Дружба"</t>
  </si>
  <si>
    <t>котлеты картофельные</t>
  </si>
  <si>
    <t>салат из зеленого горошка</t>
  </si>
  <si>
    <t>чай сахаром и лимоном</t>
  </si>
  <si>
    <t>суп молочный с рисовой крупой</t>
  </si>
  <si>
    <t>макаронные изделия с тертым сыром</t>
  </si>
  <si>
    <t>масло порциями</t>
  </si>
  <si>
    <t>каша молочная манная</t>
  </si>
  <si>
    <t>180/5</t>
  </si>
  <si>
    <t>сырники из творога со сметаной</t>
  </si>
  <si>
    <t>150/10</t>
  </si>
  <si>
    <t>апельсин</t>
  </si>
  <si>
    <t>МКОУ ООШ ИМ. Г.И. РАДДЕ                                                     УТВЕРЖДАЮ: ДИРЕКТОР                                     ЕРШОВА П.А.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</si>
</sst>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49" fontId="4" fillId="3" borderId="0" xfId="0" applyNumberFormat="1" applyFont="1" applyFill="1" applyBorder="1" applyAlignment="1">
      <alignment horizontal="right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49" fontId="4" fillId="3" borderId="10" xfId="0" applyNumberFormat="1" applyFont="1" applyFill="1" applyBorder="1" applyAlignment="1">
      <alignment horizontal="right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view="pageBreakPreview" zoomScale="90" zoomScaleSheetLayoutView="90" workbookViewId="0">
      <selection activeCell="G15" sqref="G15"/>
    </sheetView>
  </sheetViews>
  <sheetFormatPr defaultColWidth="9.109375" defaultRowHeight="13.2"/>
  <cols>
    <col min="1" max="1" width="4.5546875" style="16" customWidth="1"/>
    <col min="2" max="2" width="27.6640625" style="2" customWidth="1"/>
    <col min="3" max="3" width="8.44140625" style="2" customWidth="1"/>
    <col min="4" max="4" width="5.5546875" style="16" customWidth="1"/>
    <col min="5" max="5" width="5.33203125" style="16" customWidth="1"/>
    <col min="6" max="6" width="6.5546875" style="16" customWidth="1"/>
    <col min="7" max="7" width="7.109375" style="16" customWidth="1"/>
    <col min="8" max="8" width="4.88671875" style="26" customWidth="1"/>
    <col min="9" max="9" width="5.109375" style="26" customWidth="1"/>
    <col min="10" max="10" width="6.109375" style="26" customWidth="1"/>
    <col min="11" max="11" width="6.33203125" style="16" customWidth="1"/>
    <col min="12" max="12" width="6.44140625" style="26" customWidth="1"/>
    <col min="13" max="14" width="6.109375" style="26" customWidth="1"/>
    <col min="15" max="15" width="5.5546875" style="26" customWidth="1"/>
    <col min="16" max="16384" width="9.109375" style="2"/>
  </cols>
  <sheetData>
    <row r="1" spans="1:15" ht="24" customHeight="1">
      <c r="A1" s="64" t="s">
        <v>80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21.75" customHeight="1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1.75" customHeight="1">
      <c r="A3" s="49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4.25" customHeight="1">
      <c r="A4" s="65" t="s">
        <v>23</v>
      </c>
      <c r="B4" s="65"/>
      <c r="C4" s="50" t="s">
        <v>52</v>
      </c>
      <c r="D4" s="50"/>
      <c r="E4" s="50"/>
      <c r="F4" s="50"/>
      <c r="G4" s="50"/>
      <c r="H4" s="50"/>
      <c r="I4" s="50"/>
      <c r="J4" s="50"/>
      <c r="L4" s="8"/>
      <c r="M4" s="8"/>
      <c r="N4" s="8"/>
      <c r="O4" s="8"/>
    </row>
    <row r="5" spans="1:15" ht="19.5" customHeight="1">
      <c r="A5" s="65" t="s">
        <v>24</v>
      </c>
      <c r="B5" s="65"/>
      <c r="C5" s="9"/>
      <c r="D5" s="29"/>
      <c r="E5" s="29"/>
      <c r="F5" s="29"/>
      <c r="G5" s="29"/>
      <c r="H5" s="29"/>
      <c r="I5" s="29"/>
      <c r="J5" s="29"/>
      <c r="L5" s="29"/>
      <c r="M5" s="29"/>
      <c r="N5" s="29"/>
      <c r="O5" s="29"/>
    </row>
    <row r="6" spans="1:15" ht="14.25" customHeight="1" thickBot="1">
      <c r="A6" s="66" t="s">
        <v>38</v>
      </c>
      <c r="B6" s="66"/>
      <c r="C6" s="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27" customHeight="1">
      <c r="A7" s="57" t="s">
        <v>18</v>
      </c>
      <c r="B7" s="57" t="s">
        <v>19</v>
      </c>
      <c r="C7" s="60" t="s">
        <v>20</v>
      </c>
      <c r="D7" s="62" t="s">
        <v>28</v>
      </c>
      <c r="E7" s="54"/>
      <c r="F7" s="54"/>
      <c r="G7" s="57" t="s">
        <v>25</v>
      </c>
      <c r="H7" s="53" t="s">
        <v>10</v>
      </c>
      <c r="I7" s="54"/>
      <c r="J7" s="54"/>
      <c r="K7" s="55"/>
      <c r="L7" s="53" t="s">
        <v>9</v>
      </c>
      <c r="M7" s="54"/>
      <c r="N7" s="54"/>
      <c r="O7" s="55"/>
    </row>
    <row r="8" spans="1:15" ht="15" customHeight="1">
      <c r="A8" s="58"/>
      <c r="B8" s="58"/>
      <c r="C8" s="61"/>
      <c r="D8" s="55" t="s">
        <v>29</v>
      </c>
      <c r="E8" s="63" t="s">
        <v>30</v>
      </c>
      <c r="F8" s="53" t="s">
        <v>31</v>
      </c>
      <c r="G8" s="58"/>
      <c r="H8" s="51" t="s">
        <v>6</v>
      </c>
      <c r="I8" s="51" t="s">
        <v>7</v>
      </c>
      <c r="J8" s="51" t="s">
        <v>8</v>
      </c>
      <c r="K8" s="51" t="s">
        <v>22</v>
      </c>
      <c r="L8" s="51" t="s">
        <v>3</v>
      </c>
      <c r="M8" s="51" t="s">
        <v>26</v>
      </c>
      <c r="N8" s="51" t="s">
        <v>4</v>
      </c>
      <c r="O8" s="51" t="s">
        <v>5</v>
      </c>
    </row>
    <row r="9" spans="1:15" ht="28.5" customHeight="1">
      <c r="A9" s="59"/>
      <c r="B9" s="59"/>
      <c r="C9" s="61"/>
      <c r="D9" s="55"/>
      <c r="E9" s="63"/>
      <c r="F9" s="53"/>
      <c r="G9" s="59"/>
      <c r="H9" s="52"/>
      <c r="I9" s="52"/>
      <c r="J9" s="52"/>
      <c r="K9" s="52"/>
      <c r="L9" s="52"/>
      <c r="M9" s="52"/>
      <c r="N9" s="52"/>
      <c r="O9" s="52"/>
    </row>
    <row r="10" spans="1:15" ht="14.25" customHeight="1">
      <c r="A10" s="13"/>
      <c r="B10" s="1" t="s">
        <v>0</v>
      </c>
      <c r="C10" s="5"/>
      <c r="D10" s="23"/>
      <c r="E10" s="13"/>
      <c r="F10" s="13"/>
      <c r="G10" s="13"/>
      <c r="H10" s="24"/>
      <c r="I10" s="24"/>
      <c r="J10" s="24"/>
      <c r="K10" s="24"/>
      <c r="L10" s="24"/>
      <c r="M10" s="24"/>
      <c r="N10" s="24"/>
      <c r="O10" s="24"/>
    </row>
    <row r="11" spans="1:15" ht="20.25" customHeight="1">
      <c r="A11" s="15">
        <v>48</v>
      </c>
      <c r="B11" s="14" t="s">
        <v>57</v>
      </c>
      <c r="C11" s="5">
        <v>150</v>
      </c>
      <c r="D11" s="17">
        <v>3.38</v>
      </c>
      <c r="E11" s="18">
        <v>3.26</v>
      </c>
      <c r="F11" s="18">
        <v>24.4</v>
      </c>
      <c r="G11" s="18">
        <v>140.46</v>
      </c>
      <c r="H11" s="18">
        <v>0.09</v>
      </c>
      <c r="I11" s="18">
        <v>0</v>
      </c>
      <c r="J11" s="18">
        <v>0</v>
      </c>
      <c r="K11" s="18">
        <v>0.1</v>
      </c>
      <c r="L11" s="18">
        <v>17.899999999999999</v>
      </c>
      <c r="M11" s="18">
        <v>107.9</v>
      </c>
      <c r="N11" s="18">
        <v>73.540000000000006</v>
      </c>
      <c r="O11" s="18">
        <v>1.1000000000000001</v>
      </c>
    </row>
    <row r="12" spans="1:15" ht="15.75" customHeight="1">
      <c r="A12" s="15">
        <v>28</v>
      </c>
      <c r="B12" s="14" t="s">
        <v>13</v>
      </c>
      <c r="C12" s="4" t="s">
        <v>15</v>
      </c>
      <c r="D12" s="17">
        <v>0.2</v>
      </c>
      <c r="E12" s="18">
        <v>0</v>
      </c>
      <c r="F12" s="18">
        <v>14</v>
      </c>
      <c r="G12" s="18">
        <v>56.8</v>
      </c>
      <c r="H12" s="18">
        <v>0</v>
      </c>
      <c r="I12" s="18">
        <v>0</v>
      </c>
      <c r="J12" s="18">
        <v>0</v>
      </c>
      <c r="K12" s="18">
        <v>0</v>
      </c>
      <c r="L12" s="18">
        <v>4.95</v>
      </c>
      <c r="M12" s="18">
        <v>8</v>
      </c>
      <c r="N12" s="18">
        <v>4.4000000000000004</v>
      </c>
      <c r="O12" s="18">
        <v>0.8</v>
      </c>
    </row>
    <row r="13" spans="1:15" ht="17.25" customHeight="1">
      <c r="A13" s="15">
        <v>33</v>
      </c>
      <c r="B13" s="10" t="s">
        <v>32</v>
      </c>
      <c r="C13" s="4" t="s">
        <v>1</v>
      </c>
      <c r="D13" s="17">
        <v>0</v>
      </c>
      <c r="E13" s="18">
        <v>8.1999999999999993</v>
      </c>
      <c r="F13" s="18">
        <v>0.1</v>
      </c>
      <c r="G13" s="18">
        <v>74.2</v>
      </c>
      <c r="H13" s="18">
        <v>0</v>
      </c>
      <c r="I13" s="18">
        <v>0</v>
      </c>
      <c r="J13" s="18">
        <v>0.06</v>
      </c>
      <c r="K13" s="18">
        <v>0.1</v>
      </c>
      <c r="L13" s="18">
        <v>1</v>
      </c>
      <c r="M13" s="18">
        <v>2</v>
      </c>
      <c r="N13" s="18">
        <v>0</v>
      </c>
      <c r="O13" s="18">
        <v>0</v>
      </c>
    </row>
    <row r="14" spans="1:15" ht="20.25" customHeight="1">
      <c r="A14" s="15">
        <v>1</v>
      </c>
      <c r="B14" s="11" t="s">
        <v>33</v>
      </c>
      <c r="C14" s="4" t="s">
        <v>14</v>
      </c>
      <c r="D14" s="17">
        <v>3.48</v>
      </c>
      <c r="E14" s="18">
        <v>4.43</v>
      </c>
      <c r="F14" s="18">
        <v>0</v>
      </c>
      <c r="G14" s="18">
        <v>53.79</v>
      </c>
      <c r="H14" s="18">
        <v>7.0000000000000001E-3</v>
      </c>
      <c r="I14" s="18">
        <v>0.11</v>
      </c>
      <c r="J14" s="18">
        <v>0.04</v>
      </c>
      <c r="K14" s="18">
        <v>0.08</v>
      </c>
      <c r="L14" s="18">
        <v>132.1</v>
      </c>
      <c r="M14" s="18">
        <v>75.3</v>
      </c>
      <c r="N14" s="18">
        <v>5.33</v>
      </c>
      <c r="O14" s="18">
        <v>0.17</v>
      </c>
    </row>
    <row r="15" spans="1:15" ht="20.25" customHeight="1">
      <c r="A15" s="15">
        <v>45</v>
      </c>
      <c r="B15" s="10" t="s">
        <v>12</v>
      </c>
      <c r="C15" s="5">
        <v>45</v>
      </c>
      <c r="D15" s="17">
        <v>3</v>
      </c>
      <c r="E15" s="18">
        <v>0.4</v>
      </c>
      <c r="F15" s="18">
        <v>19.100000000000001</v>
      </c>
      <c r="G15" s="18">
        <v>91.8</v>
      </c>
      <c r="H15" s="18">
        <v>0.1</v>
      </c>
      <c r="I15" s="18">
        <v>0</v>
      </c>
      <c r="J15" s="18">
        <v>0</v>
      </c>
      <c r="K15" s="18">
        <v>1</v>
      </c>
      <c r="L15" s="18">
        <v>8.1</v>
      </c>
      <c r="M15" s="18">
        <v>39.200000000000003</v>
      </c>
      <c r="N15" s="18">
        <v>8.6</v>
      </c>
      <c r="O15" s="18">
        <v>1.8</v>
      </c>
    </row>
    <row r="16" spans="1:15" s="38" customFormat="1" ht="18" customHeight="1">
      <c r="A16" s="34"/>
      <c r="B16" s="35" t="s">
        <v>58</v>
      </c>
      <c r="C16" s="36"/>
      <c r="D16" s="37">
        <f t="shared" ref="D16:O16" si="0">SUM(D11:D15)</f>
        <v>10.06</v>
      </c>
      <c r="E16" s="37">
        <f t="shared" si="0"/>
        <v>16.29</v>
      </c>
      <c r="F16" s="37">
        <f t="shared" si="0"/>
        <v>57.6</v>
      </c>
      <c r="G16" s="37">
        <f t="shared" si="0"/>
        <v>417.05</v>
      </c>
      <c r="H16" s="37">
        <f t="shared" si="0"/>
        <v>0.19700000000000001</v>
      </c>
      <c r="I16" s="37">
        <f t="shared" si="0"/>
        <v>0.11</v>
      </c>
      <c r="J16" s="37">
        <f t="shared" si="0"/>
        <v>0.1</v>
      </c>
      <c r="K16" s="37">
        <f t="shared" si="0"/>
        <v>1.28</v>
      </c>
      <c r="L16" s="37">
        <f t="shared" si="0"/>
        <v>164.04999999999998</v>
      </c>
      <c r="M16" s="37">
        <f t="shared" si="0"/>
        <v>232.39999999999998</v>
      </c>
      <c r="N16" s="37">
        <f t="shared" si="0"/>
        <v>91.87</v>
      </c>
      <c r="O16" s="37">
        <f t="shared" si="0"/>
        <v>3.87</v>
      </c>
    </row>
    <row r="17" spans="1:15" ht="13.5" customHeight="1" thickBot="1">
      <c r="A17" s="56" t="s">
        <v>44</v>
      </c>
      <c r="B17" s="56"/>
      <c r="C17" s="33"/>
      <c r="D17" s="33"/>
      <c r="E17" s="33"/>
      <c r="F17" s="33"/>
      <c r="G17" s="33"/>
      <c r="H17" s="33"/>
      <c r="I17" s="33"/>
      <c r="J17" s="33"/>
      <c r="L17" s="33"/>
      <c r="M17" s="33"/>
      <c r="N17" s="33"/>
      <c r="O17" s="22"/>
    </row>
    <row r="18" spans="1:15">
      <c r="A18" s="57" t="s">
        <v>18</v>
      </c>
      <c r="B18" s="57" t="s">
        <v>19</v>
      </c>
      <c r="C18" s="60" t="s">
        <v>20</v>
      </c>
      <c r="D18" s="62" t="s">
        <v>28</v>
      </c>
      <c r="E18" s="54"/>
      <c r="F18" s="54"/>
      <c r="G18" s="57" t="s">
        <v>25</v>
      </c>
      <c r="H18" s="53" t="s">
        <v>10</v>
      </c>
      <c r="I18" s="54"/>
      <c r="J18" s="54"/>
      <c r="K18" s="55"/>
      <c r="L18" s="53" t="s">
        <v>9</v>
      </c>
      <c r="M18" s="54"/>
      <c r="N18" s="54"/>
      <c r="O18" s="55"/>
    </row>
    <row r="19" spans="1:15">
      <c r="A19" s="58"/>
      <c r="B19" s="58"/>
      <c r="C19" s="61"/>
      <c r="D19" s="55" t="s">
        <v>29</v>
      </c>
      <c r="E19" s="63" t="s">
        <v>30</v>
      </c>
      <c r="F19" s="53" t="s">
        <v>31</v>
      </c>
      <c r="G19" s="58"/>
      <c r="H19" s="51" t="s">
        <v>6</v>
      </c>
      <c r="I19" s="51" t="s">
        <v>7</v>
      </c>
      <c r="J19" s="51" t="s">
        <v>8</v>
      </c>
      <c r="K19" s="51" t="s">
        <v>22</v>
      </c>
      <c r="L19" s="51" t="s">
        <v>3</v>
      </c>
      <c r="M19" s="51" t="s">
        <v>26</v>
      </c>
      <c r="N19" s="51" t="s">
        <v>4</v>
      </c>
      <c r="O19" s="51" t="s">
        <v>5</v>
      </c>
    </row>
    <row r="20" spans="1:15">
      <c r="A20" s="59"/>
      <c r="B20" s="59"/>
      <c r="C20" s="61"/>
      <c r="D20" s="55"/>
      <c r="E20" s="63"/>
      <c r="F20" s="53"/>
      <c r="G20" s="59"/>
      <c r="H20" s="52"/>
      <c r="I20" s="52"/>
      <c r="J20" s="52"/>
      <c r="K20" s="52"/>
      <c r="L20" s="52"/>
      <c r="M20" s="52"/>
      <c r="N20" s="52"/>
      <c r="O20" s="52"/>
    </row>
    <row r="21" spans="1:15">
      <c r="A21" s="21"/>
      <c r="B21" s="1" t="s">
        <v>0</v>
      </c>
      <c r="C21" s="5"/>
      <c r="D21" s="23"/>
      <c r="E21" s="21"/>
      <c r="F21" s="21"/>
      <c r="G21" s="21"/>
      <c r="H21" s="24"/>
      <c r="I21" s="24"/>
      <c r="J21" s="24"/>
      <c r="K21" s="24"/>
      <c r="L21" s="24"/>
      <c r="M21" s="24"/>
      <c r="N21" s="24"/>
      <c r="O21" s="24"/>
    </row>
    <row r="22" spans="1:15">
      <c r="A22" s="15">
        <v>23</v>
      </c>
      <c r="B22" s="14" t="s">
        <v>53</v>
      </c>
      <c r="C22" s="5">
        <v>140</v>
      </c>
      <c r="D22" s="17">
        <v>12.292</v>
      </c>
      <c r="E22" s="18">
        <v>19.292000000000002</v>
      </c>
      <c r="F22" s="18">
        <v>2.016</v>
      </c>
      <c r="G22" s="18">
        <v>230.21600000000001</v>
      </c>
      <c r="H22" s="18">
        <v>2.8000000000000001E-2</v>
      </c>
      <c r="I22" s="18">
        <v>2.8000000000000001E-2</v>
      </c>
      <c r="J22" s="18">
        <v>0</v>
      </c>
      <c r="K22" s="18">
        <v>0</v>
      </c>
      <c r="L22" s="18">
        <v>74.144000000000005</v>
      </c>
      <c r="M22" s="18">
        <v>0</v>
      </c>
      <c r="N22" s="18">
        <v>0</v>
      </c>
      <c r="O22" s="18">
        <v>1.806</v>
      </c>
    </row>
    <row r="23" spans="1:15">
      <c r="A23" s="15">
        <v>61</v>
      </c>
      <c r="B23" s="11" t="s">
        <v>54</v>
      </c>
      <c r="C23" s="4" t="s">
        <v>35</v>
      </c>
      <c r="D23" s="17">
        <v>1.28</v>
      </c>
      <c r="E23" s="18">
        <v>0.08</v>
      </c>
      <c r="F23" s="18">
        <v>16.399999999999999</v>
      </c>
      <c r="G23" s="18">
        <v>71.44</v>
      </c>
      <c r="H23" s="18">
        <v>0.05</v>
      </c>
      <c r="I23" s="18">
        <v>4</v>
      </c>
      <c r="J23" s="18">
        <v>0</v>
      </c>
      <c r="K23" s="18">
        <v>0</v>
      </c>
      <c r="L23" s="18">
        <v>8</v>
      </c>
      <c r="M23" s="18">
        <v>24.8</v>
      </c>
      <c r="N23" s="18">
        <v>8</v>
      </c>
      <c r="O23" s="18">
        <v>0.32</v>
      </c>
    </row>
    <row r="24" spans="1:15" ht="13.5" customHeight="1">
      <c r="A24" s="15">
        <v>1</v>
      </c>
      <c r="B24" s="10" t="s">
        <v>32</v>
      </c>
      <c r="C24" s="4" t="s">
        <v>1</v>
      </c>
      <c r="D24" s="17">
        <v>0</v>
      </c>
      <c r="E24" s="18">
        <v>8.1999999999999993</v>
      </c>
      <c r="F24" s="18">
        <v>0.1</v>
      </c>
      <c r="G24" s="18">
        <v>74.2</v>
      </c>
      <c r="H24" s="18">
        <v>0</v>
      </c>
      <c r="I24" s="18">
        <v>0</v>
      </c>
      <c r="J24" s="18">
        <v>0.06</v>
      </c>
      <c r="K24" s="18">
        <v>0.1</v>
      </c>
      <c r="L24" s="18">
        <v>1</v>
      </c>
      <c r="M24" s="18">
        <v>2</v>
      </c>
      <c r="N24" s="18">
        <v>0</v>
      </c>
      <c r="O24" s="18">
        <v>0</v>
      </c>
    </row>
    <row r="25" spans="1:15">
      <c r="A25" s="15">
        <v>99</v>
      </c>
      <c r="B25" s="10" t="s">
        <v>55</v>
      </c>
      <c r="C25" s="4" t="s">
        <v>15</v>
      </c>
      <c r="D25" s="19">
        <v>1.4</v>
      </c>
      <c r="E25" s="20">
        <v>2</v>
      </c>
      <c r="F25" s="20">
        <v>27</v>
      </c>
      <c r="G25" s="20">
        <v>131.6</v>
      </c>
      <c r="H25" s="20">
        <v>0.02</v>
      </c>
      <c r="I25" s="20">
        <v>0.6</v>
      </c>
      <c r="J25" s="20">
        <v>0.08</v>
      </c>
      <c r="K25" s="20">
        <v>0</v>
      </c>
      <c r="L25" s="20">
        <v>34</v>
      </c>
      <c r="M25" s="20">
        <v>45</v>
      </c>
      <c r="N25" s="20">
        <v>7</v>
      </c>
      <c r="O25" s="20">
        <v>0</v>
      </c>
    </row>
    <row r="26" spans="1:15">
      <c r="A26" s="15">
        <v>45</v>
      </c>
      <c r="B26" s="31" t="s">
        <v>12</v>
      </c>
      <c r="C26" s="5">
        <v>45</v>
      </c>
      <c r="D26" s="17">
        <v>3</v>
      </c>
      <c r="E26" s="18">
        <v>0.4</v>
      </c>
      <c r="F26" s="18">
        <v>19.100000000000001</v>
      </c>
      <c r="G26" s="18">
        <v>91.8</v>
      </c>
      <c r="H26" s="18">
        <v>0.1</v>
      </c>
      <c r="I26" s="18">
        <v>0</v>
      </c>
      <c r="J26" s="18">
        <v>0</v>
      </c>
      <c r="K26" s="18">
        <v>1</v>
      </c>
      <c r="L26" s="18">
        <v>8.1</v>
      </c>
      <c r="M26" s="18">
        <v>39.200000000000003</v>
      </c>
      <c r="N26" s="18">
        <v>8.6</v>
      </c>
      <c r="O26" s="18">
        <v>1.8</v>
      </c>
    </row>
    <row r="27" spans="1:15" ht="17.25" customHeight="1">
      <c r="A27" s="15"/>
      <c r="B27" s="12" t="s">
        <v>21</v>
      </c>
      <c r="C27" s="6"/>
      <c r="D27" s="25">
        <f t="shared" ref="D27:O27" si="1">SUM(D22:D26)</f>
        <v>17.972000000000001</v>
      </c>
      <c r="E27" s="25">
        <f t="shared" si="1"/>
        <v>29.971999999999998</v>
      </c>
      <c r="F27" s="25">
        <f t="shared" si="1"/>
        <v>64.616</v>
      </c>
      <c r="G27" s="25">
        <f t="shared" si="1"/>
        <v>599.25599999999997</v>
      </c>
      <c r="H27" s="25">
        <f t="shared" si="1"/>
        <v>0.19800000000000001</v>
      </c>
      <c r="I27" s="25">
        <f t="shared" si="1"/>
        <v>4.6279999999999992</v>
      </c>
      <c r="J27" s="25">
        <f t="shared" si="1"/>
        <v>0.14000000000000001</v>
      </c>
      <c r="K27" s="25">
        <f t="shared" si="1"/>
        <v>1.1000000000000001</v>
      </c>
      <c r="L27" s="25">
        <f t="shared" si="1"/>
        <v>125.244</v>
      </c>
      <c r="M27" s="25">
        <f t="shared" si="1"/>
        <v>111</v>
      </c>
      <c r="N27" s="25">
        <f t="shared" si="1"/>
        <v>23.6</v>
      </c>
      <c r="O27" s="25">
        <f t="shared" si="1"/>
        <v>3.9260000000000002</v>
      </c>
    </row>
    <row r="28" spans="1:15" ht="14.25" customHeight="1" thickBot="1">
      <c r="A28" s="65" t="s">
        <v>45</v>
      </c>
      <c r="B28" s="65"/>
      <c r="C28" s="29"/>
      <c r="D28" s="29"/>
      <c r="E28" s="29"/>
      <c r="F28" s="29"/>
      <c r="G28" s="29"/>
      <c r="H28" s="29"/>
      <c r="I28" s="29"/>
      <c r="J28" s="29"/>
      <c r="L28" s="29"/>
      <c r="M28" s="29"/>
      <c r="N28" s="29"/>
      <c r="O28" s="29"/>
    </row>
    <row r="29" spans="1:15" ht="27" customHeight="1">
      <c r="A29" s="57" t="s">
        <v>18</v>
      </c>
      <c r="B29" s="57" t="s">
        <v>19</v>
      </c>
      <c r="C29" s="60" t="s">
        <v>20</v>
      </c>
      <c r="D29" s="62" t="s">
        <v>28</v>
      </c>
      <c r="E29" s="54"/>
      <c r="F29" s="54"/>
      <c r="G29" s="57" t="s">
        <v>25</v>
      </c>
      <c r="H29" s="53" t="s">
        <v>10</v>
      </c>
      <c r="I29" s="54"/>
      <c r="J29" s="54"/>
      <c r="K29" s="55"/>
      <c r="L29" s="53" t="s">
        <v>9</v>
      </c>
      <c r="M29" s="54"/>
      <c r="N29" s="54"/>
      <c r="O29" s="55"/>
    </row>
    <row r="30" spans="1:15" ht="15" customHeight="1">
      <c r="A30" s="58"/>
      <c r="B30" s="58"/>
      <c r="C30" s="61"/>
      <c r="D30" s="55" t="s">
        <v>29</v>
      </c>
      <c r="E30" s="63" t="s">
        <v>30</v>
      </c>
      <c r="F30" s="53" t="s">
        <v>31</v>
      </c>
      <c r="G30" s="58"/>
      <c r="H30" s="51" t="s">
        <v>6</v>
      </c>
      <c r="I30" s="51" t="s">
        <v>7</v>
      </c>
      <c r="J30" s="51" t="s">
        <v>8</v>
      </c>
      <c r="K30" s="51" t="s">
        <v>22</v>
      </c>
      <c r="L30" s="51" t="s">
        <v>3</v>
      </c>
      <c r="M30" s="51" t="s">
        <v>26</v>
      </c>
      <c r="N30" s="51" t="s">
        <v>4</v>
      </c>
      <c r="O30" s="51" t="s">
        <v>5</v>
      </c>
    </row>
    <row r="31" spans="1:15" ht="16.5" customHeight="1">
      <c r="A31" s="59"/>
      <c r="B31" s="59"/>
      <c r="C31" s="61"/>
      <c r="D31" s="55"/>
      <c r="E31" s="63"/>
      <c r="F31" s="53"/>
      <c r="G31" s="59"/>
      <c r="H31" s="52"/>
      <c r="I31" s="52"/>
      <c r="J31" s="52"/>
      <c r="K31" s="52"/>
      <c r="L31" s="52"/>
      <c r="M31" s="52"/>
      <c r="N31" s="52"/>
      <c r="O31" s="52"/>
    </row>
    <row r="32" spans="1:15" ht="14.25" customHeight="1">
      <c r="A32" s="28"/>
      <c r="B32" s="1" t="s">
        <v>0</v>
      </c>
      <c r="C32" s="5"/>
      <c r="D32" s="23"/>
      <c r="E32" s="28"/>
      <c r="F32" s="28"/>
      <c r="G32" s="28"/>
      <c r="H32" s="24"/>
      <c r="I32" s="24"/>
      <c r="J32" s="24"/>
      <c r="K32" s="24"/>
      <c r="L32" s="24"/>
      <c r="M32" s="24"/>
      <c r="N32" s="24"/>
      <c r="O32" s="24"/>
    </row>
    <row r="33" spans="1:15" ht="20.25" customHeight="1">
      <c r="A33" s="15">
        <v>20</v>
      </c>
      <c r="B33" s="14" t="s">
        <v>60</v>
      </c>
      <c r="C33" s="5">
        <v>100</v>
      </c>
      <c r="D33" s="17">
        <v>0.8</v>
      </c>
      <c r="E33" s="18">
        <v>0.1</v>
      </c>
      <c r="F33" s="18">
        <v>2.5</v>
      </c>
      <c r="G33" s="18">
        <v>14.1</v>
      </c>
      <c r="H33" s="18">
        <v>0.03</v>
      </c>
      <c r="I33" s="18">
        <v>10</v>
      </c>
      <c r="J33" s="18">
        <v>0</v>
      </c>
      <c r="K33" s="18">
        <v>0.1</v>
      </c>
      <c r="L33" s="18">
        <v>23</v>
      </c>
      <c r="M33" s="18">
        <v>42</v>
      </c>
      <c r="N33" s="18">
        <v>14</v>
      </c>
      <c r="O33" s="18">
        <v>0.6</v>
      </c>
    </row>
    <row r="34" spans="1:15" ht="15.75" customHeight="1">
      <c r="A34" s="15">
        <v>98</v>
      </c>
      <c r="B34" s="10" t="s">
        <v>61</v>
      </c>
      <c r="C34" s="4" t="s">
        <v>50</v>
      </c>
      <c r="D34" s="17">
        <v>11.36</v>
      </c>
      <c r="E34" s="18">
        <v>9.1199999999999992</v>
      </c>
      <c r="F34" s="18">
        <v>5.25</v>
      </c>
      <c r="G34" s="18">
        <v>148.52000000000001</v>
      </c>
      <c r="H34" s="18">
        <v>0.03</v>
      </c>
      <c r="I34" s="18">
        <v>0</v>
      </c>
      <c r="J34" s="18">
        <v>0</v>
      </c>
      <c r="K34" s="18">
        <v>0.56000000000000005</v>
      </c>
      <c r="L34" s="18">
        <v>21</v>
      </c>
      <c r="M34" s="18">
        <v>146</v>
      </c>
      <c r="N34" s="18">
        <v>26</v>
      </c>
      <c r="O34" s="18">
        <v>1.1000000000000001</v>
      </c>
    </row>
    <row r="35" spans="1:15">
      <c r="A35" s="15">
        <v>100</v>
      </c>
      <c r="B35" s="10" t="s">
        <v>62</v>
      </c>
      <c r="C35" s="4" t="s">
        <v>11</v>
      </c>
      <c r="D35" s="17">
        <v>1.08</v>
      </c>
      <c r="E35" s="18">
        <v>0.18</v>
      </c>
      <c r="F35" s="18">
        <v>8.6199999999999992</v>
      </c>
      <c r="G35" s="18">
        <v>40.4</v>
      </c>
      <c r="H35" s="18"/>
      <c r="I35" s="18"/>
      <c r="J35" s="18"/>
      <c r="K35" s="18"/>
      <c r="L35" s="18"/>
      <c r="M35" s="18"/>
      <c r="N35" s="18"/>
      <c r="O35" s="18"/>
    </row>
    <row r="36" spans="1:15" ht="20.25" customHeight="1">
      <c r="A36" s="15">
        <v>1</v>
      </c>
      <c r="B36" s="11" t="s">
        <v>32</v>
      </c>
      <c r="C36" s="4" t="s">
        <v>1</v>
      </c>
      <c r="D36" s="17">
        <v>0</v>
      </c>
      <c r="E36" s="18">
        <v>8.1999999999999993</v>
      </c>
      <c r="F36" s="18">
        <v>0.1</v>
      </c>
      <c r="G36" s="18">
        <v>74.2</v>
      </c>
      <c r="H36" s="18">
        <v>0</v>
      </c>
      <c r="I36" s="18">
        <v>0</v>
      </c>
      <c r="J36" s="18">
        <v>0.06</v>
      </c>
      <c r="K36" s="18">
        <v>0.1</v>
      </c>
      <c r="L36" s="18">
        <v>1</v>
      </c>
      <c r="M36" s="18">
        <v>2</v>
      </c>
      <c r="N36" s="18">
        <v>0</v>
      </c>
      <c r="O36" s="18">
        <v>0</v>
      </c>
    </row>
    <row r="37" spans="1:15" ht="20.25" customHeight="1">
      <c r="A37" s="15">
        <v>57</v>
      </c>
      <c r="B37" s="10" t="s">
        <v>56</v>
      </c>
      <c r="C37" s="4" t="s">
        <v>15</v>
      </c>
      <c r="D37" s="19">
        <v>0.2</v>
      </c>
      <c r="E37" s="20">
        <v>0</v>
      </c>
      <c r="F37" s="20">
        <v>7.0000000000000007E-2</v>
      </c>
      <c r="G37" s="20">
        <v>1.08</v>
      </c>
      <c r="H37" s="20">
        <v>0</v>
      </c>
      <c r="I37" s="20">
        <v>2.2000000000000002</v>
      </c>
      <c r="J37" s="20">
        <v>0</v>
      </c>
      <c r="K37" s="20">
        <v>0</v>
      </c>
      <c r="L37" s="20">
        <v>4.95</v>
      </c>
      <c r="M37" s="20">
        <v>8</v>
      </c>
      <c r="N37" s="20">
        <v>4.4000000000000004</v>
      </c>
      <c r="O37" s="20">
        <v>0.8</v>
      </c>
    </row>
    <row r="38" spans="1:15" ht="18" customHeight="1">
      <c r="A38" s="15">
        <v>45</v>
      </c>
      <c r="B38" s="31" t="s">
        <v>12</v>
      </c>
      <c r="C38" s="5">
        <v>45</v>
      </c>
      <c r="D38" s="17">
        <v>3</v>
      </c>
      <c r="E38" s="18">
        <v>0.4</v>
      </c>
      <c r="F38" s="18">
        <v>19.100000000000001</v>
      </c>
      <c r="G38" s="18">
        <v>91.8</v>
      </c>
      <c r="H38" s="18">
        <v>0.1</v>
      </c>
      <c r="I38" s="18">
        <v>0</v>
      </c>
      <c r="J38" s="18">
        <v>0</v>
      </c>
      <c r="K38" s="18">
        <v>1</v>
      </c>
      <c r="L38" s="18">
        <v>8.1</v>
      </c>
      <c r="M38" s="18">
        <v>39.200000000000003</v>
      </c>
      <c r="N38" s="18">
        <v>8.6</v>
      </c>
      <c r="O38" s="18">
        <v>1.8</v>
      </c>
    </row>
    <row r="39" spans="1:15" s="38" customFormat="1" ht="12" customHeight="1">
      <c r="A39" s="39"/>
      <c r="B39" s="40" t="s">
        <v>58</v>
      </c>
      <c r="C39" s="36"/>
      <c r="D39" s="37">
        <f>SUM(D33:D38)</f>
        <v>16.439999999999998</v>
      </c>
      <c r="E39" s="37">
        <f t="shared" ref="E39:O39" si="2">SUM(E33:E38)</f>
        <v>17.999999999999996</v>
      </c>
      <c r="F39" s="37">
        <f t="shared" si="2"/>
        <v>35.64</v>
      </c>
      <c r="G39" s="37">
        <f t="shared" si="2"/>
        <v>370.1</v>
      </c>
      <c r="H39" s="37">
        <f t="shared" si="2"/>
        <v>0.16</v>
      </c>
      <c r="I39" s="37">
        <f t="shared" si="2"/>
        <v>12.2</v>
      </c>
      <c r="J39" s="37">
        <f t="shared" si="2"/>
        <v>0.06</v>
      </c>
      <c r="K39" s="37">
        <f t="shared" si="2"/>
        <v>1.76</v>
      </c>
      <c r="L39" s="37">
        <f t="shared" si="2"/>
        <v>58.050000000000004</v>
      </c>
      <c r="M39" s="37">
        <f t="shared" si="2"/>
        <v>237.2</v>
      </c>
      <c r="N39" s="37">
        <f t="shared" si="2"/>
        <v>53</v>
      </c>
      <c r="O39" s="37">
        <f t="shared" si="2"/>
        <v>4.3</v>
      </c>
    </row>
    <row r="40" spans="1:15" ht="13.8" thickBot="1">
      <c r="A40" s="65" t="s">
        <v>46</v>
      </c>
      <c r="B40" s="65"/>
      <c r="C40" s="29"/>
      <c r="D40" s="29"/>
      <c r="E40" s="29"/>
      <c r="F40" s="29"/>
      <c r="G40" s="29"/>
      <c r="H40" s="29"/>
      <c r="I40" s="29"/>
      <c r="J40" s="29"/>
      <c r="L40" s="29"/>
      <c r="M40" s="29"/>
      <c r="N40" s="29"/>
      <c r="O40" s="29"/>
    </row>
    <row r="41" spans="1:15" ht="12.75" customHeight="1">
      <c r="A41" s="57" t="s">
        <v>18</v>
      </c>
      <c r="B41" s="57" t="s">
        <v>19</v>
      </c>
      <c r="C41" s="60" t="s">
        <v>20</v>
      </c>
      <c r="D41" s="62" t="s">
        <v>28</v>
      </c>
      <c r="E41" s="54"/>
      <c r="F41" s="54"/>
      <c r="G41" s="57" t="s">
        <v>25</v>
      </c>
      <c r="H41" s="53" t="s">
        <v>10</v>
      </c>
      <c r="I41" s="54"/>
      <c r="J41" s="54"/>
      <c r="K41" s="55"/>
      <c r="L41" s="53" t="s">
        <v>9</v>
      </c>
      <c r="M41" s="54"/>
      <c r="N41" s="54"/>
      <c r="O41" s="55"/>
    </row>
    <row r="42" spans="1:15">
      <c r="A42" s="58"/>
      <c r="B42" s="58"/>
      <c r="C42" s="61"/>
      <c r="D42" s="55" t="s">
        <v>29</v>
      </c>
      <c r="E42" s="63" t="s">
        <v>30</v>
      </c>
      <c r="F42" s="53" t="s">
        <v>31</v>
      </c>
      <c r="G42" s="58"/>
      <c r="H42" s="51" t="s">
        <v>6</v>
      </c>
      <c r="I42" s="51" t="s">
        <v>7</v>
      </c>
      <c r="J42" s="51" t="s">
        <v>8</v>
      </c>
      <c r="K42" s="51" t="s">
        <v>22</v>
      </c>
      <c r="L42" s="51" t="s">
        <v>3</v>
      </c>
      <c r="M42" s="51" t="s">
        <v>26</v>
      </c>
      <c r="N42" s="51" t="s">
        <v>4</v>
      </c>
      <c r="O42" s="51" t="s">
        <v>5</v>
      </c>
    </row>
    <row r="43" spans="1:15">
      <c r="A43" s="59"/>
      <c r="B43" s="59"/>
      <c r="C43" s="61"/>
      <c r="D43" s="55"/>
      <c r="E43" s="63"/>
      <c r="F43" s="53"/>
      <c r="G43" s="59"/>
      <c r="H43" s="52"/>
      <c r="I43" s="52"/>
      <c r="J43" s="52"/>
      <c r="K43" s="52"/>
      <c r="L43" s="52"/>
      <c r="M43" s="52"/>
      <c r="N43" s="52"/>
      <c r="O43" s="52"/>
    </row>
    <row r="44" spans="1:15">
      <c r="A44" s="28"/>
      <c r="B44" s="1" t="s">
        <v>0</v>
      </c>
      <c r="C44" s="5"/>
      <c r="D44" s="23"/>
      <c r="E44" s="28"/>
      <c r="F44" s="28"/>
      <c r="G44" s="28"/>
      <c r="H44" s="24"/>
      <c r="I44" s="24"/>
      <c r="J44" s="24"/>
      <c r="K44" s="24"/>
      <c r="L44" s="24"/>
      <c r="M44" s="24"/>
      <c r="N44" s="24"/>
      <c r="O44" s="24"/>
    </row>
    <row r="45" spans="1:15" ht="26.4">
      <c r="A45" s="15">
        <v>43</v>
      </c>
      <c r="B45" s="14" t="s">
        <v>63</v>
      </c>
      <c r="C45" s="5">
        <v>200</v>
      </c>
      <c r="D45" s="17">
        <v>6.5</v>
      </c>
      <c r="E45" s="18">
        <v>8.3000000000000007</v>
      </c>
      <c r="F45" s="18">
        <v>27</v>
      </c>
      <c r="G45" s="18">
        <v>210.3</v>
      </c>
      <c r="H45" s="18">
        <v>0.1</v>
      </c>
      <c r="I45" s="18">
        <v>0.6</v>
      </c>
      <c r="J45" s="18">
        <v>0</v>
      </c>
      <c r="K45" s="18">
        <v>1.1000000000000001</v>
      </c>
      <c r="L45" s="18">
        <v>126.9</v>
      </c>
      <c r="M45" s="18">
        <v>166.3</v>
      </c>
      <c r="N45" s="18">
        <v>47.8</v>
      </c>
      <c r="O45" s="18">
        <v>1.2</v>
      </c>
    </row>
    <row r="46" spans="1:15">
      <c r="A46" s="15">
        <v>2</v>
      </c>
      <c r="B46" s="10" t="s">
        <v>64</v>
      </c>
      <c r="C46" s="4" t="s">
        <v>2</v>
      </c>
      <c r="D46" s="17">
        <v>4.6399999999999997</v>
      </c>
      <c r="E46" s="18">
        <v>5.9</v>
      </c>
      <c r="F46" s="18">
        <v>0</v>
      </c>
      <c r="G46" s="18">
        <v>72.8</v>
      </c>
      <c r="H46" s="18">
        <v>0.01</v>
      </c>
      <c r="I46" s="18">
        <v>0.14000000000000001</v>
      </c>
      <c r="J46" s="18">
        <v>52</v>
      </c>
      <c r="K46" s="18">
        <v>0</v>
      </c>
      <c r="L46" s="18">
        <v>176</v>
      </c>
      <c r="M46" s="18">
        <v>100</v>
      </c>
      <c r="N46" s="18">
        <v>7</v>
      </c>
      <c r="O46" s="18">
        <v>0.2</v>
      </c>
    </row>
    <row r="47" spans="1:15">
      <c r="A47" s="15">
        <v>65</v>
      </c>
      <c r="B47" s="10" t="s">
        <v>65</v>
      </c>
      <c r="C47" s="4" t="s">
        <v>15</v>
      </c>
      <c r="D47" s="17">
        <v>1.36</v>
      </c>
      <c r="E47" s="18">
        <v>0</v>
      </c>
      <c r="F47" s="18">
        <v>29.02</v>
      </c>
      <c r="G47" s="18">
        <v>116.19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</row>
    <row r="48" spans="1:15">
      <c r="A48" s="15">
        <v>46</v>
      </c>
      <c r="B48" s="11" t="s">
        <v>17</v>
      </c>
      <c r="C48" s="4" t="s">
        <v>66</v>
      </c>
      <c r="D48" s="17">
        <v>0.4</v>
      </c>
      <c r="E48" s="18">
        <v>0.4</v>
      </c>
      <c r="F48" s="18">
        <v>9.8000000000000007</v>
      </c>
      <c r="G48" s="18">
        <v>47</v>
      </c>
      <c r="H48" s="18">
        <v>0.03</v>
      </c>
      <c r="I48" s="18">
        <v>10</v>
      </c>
      <c r="J48" s="18">
        <v>0</v>
      </c>
      <c r="K48" s="18">
        <v>0</v>
      </c>
      <c r="L48" s="18">
        <v>10</v>
      </c>
      <c r="M48" s="18">
        <v>75.8</v>
      </c>
      <c r="N48" s="18">
        <v>0</v>
      </c>
      <c r="O48" s="18">
        <v>2.2000000000000002</v>
      </c>
    </row>
    <row r="49" spans="1:15">
      <c r="A49" s="15">
        <v>45</v>
      </c>
      <c r="B49" s="10" t="s">
        <v>12</v>
      </c>
      <c r="C49" s="5">
        <v>45</v>
      </c>
      <c r="D49" s="17">
        <v>3</v>
      </c>
      <c r="E49" s="18">
        <v>0.4</v>
      </c>
      <c r="F49" s="18">
        <v>19.100000000000001</v>
      </c>
      <c r="G49" s="18">
        <v>91.8</v>
      </c>
      <c r="H49" s="18">
        <v>0.1</v>
      </c>
      <c r="I49" s="18">
        <v>0</v>
      </c>
      <c r="J49" s="18">
        <v>0</v>
      </c>
      <c r="K49" s="18">
        <v>1</v>
      </c>
      <c r="L49" s="18">
        <v>8.1</v>
      </c>
      <c r="M49" s="18">
        <v>39.200000000000003</v>
      </c>
      <c r="N49" s="18">
        <v>8.6</v>
      </c>
      <c r="O49" s="18">
        <v>1.8</v>
      </c>
    </row>
    <row r="50" spans="1:15">
      <c r="A50" s="15">
        <v>22</v>
      </c>
      <c r="B50" s="31" t="s">
        <v>67</v>
      </c>
      <c r="C50" s="4" t="s">
        <v>35</v>
      </c>
      <c r="D50" s="19">
        <v>5.0999999999999996</v>
      </c>
      <c r="E50" s="19">
        <v>4.5999999999999996</v>
      </c>
      <c r="F50" s="19">
        <v>0.3</v>
      </c>
      <c r="G50" s="19">
        <v>63</v>
      </c>
      <c r="H50" s="19">
        <v>0.03</v>
      </c>
      <c r="I50" s="19">
        <v>0</v>
      </c>
      <c r="J50" s="19">
        <v>0.1</v>
      </c>
      <c r="K50" s="19">
        <v>0</v>
      </c>
      <c r="L50" s="19">
        <v>22</v>
      </c>
      <c r="M50" s="19">
        <v>76.8</v>
      </c>
      <c r="N50" s="19">
        <v>4.8</v>
      </c>
      <c r="O50" s="19">
        <v>1</v>
      </c>
    </row>
    <row r="51" spans="1:15" ht="19.5" customHeight="1">
      <c r="A51" s="15"/>
      <c r="B51" s="12" t="s">
        <v>21</v>
      </c>
      <c r="C51" s="6"/>
      <c r="D51" s="25">
        <f>SUM(D45:D50)</f>
        <v>21</v>
      </c>
      <c r="E51" s="25">
        <f t="shared" ref="E51:O51" si="3">SUM(E45:E50)</f>
        <v>19.600000000000001</v>
      </c>
      <c r="F51" s="25">
        <f t="shared" si="3"/>
        <v>85.219999999999985</v>
      </c>
      <c r="G51" s="25">
        <f t="shared" si="3"/>
        <v>601.09</v>
      </c>
      <c r="H51" s="25">
        <f t="shared" si="3"/>
        <v>0.27</v>
      </c>
      <c r="I51" s="25">
        <f t="shared" si="3"/>
        <v>10.74</v>
      </c>
      <c r="J51" s="25">
        <f t="shared" si="3"/>
        <v>52.1</v>
      </c>
      <c r="K51" s="25">
        <f t="shared" si="3"/>
        <v>2.1</v>
      </c>
      <c r="L51" s="25">
        <f t="shared" si="3"/>
        <v>343</v>
      </c>
      <c r="M51" s="25">
        <f t="shared" si="3"/>
        <v>458.1</v>
      </c>
      <c r="N51" s="25">
        <f t="shared" si="3"/>
        <v>68.2</v>
      </c>
      <c r="O51" s="25">
        <f t="shared" si="3"/>
        <v>6.4</v>
      </c>
    </row>
    <row r="52" spans="1:15" ht="13.5" customHeight="1" thickBot="1">
      <c r="A52" s="66" t="s">
        <v>47</v>
      </c>
      <c r="B52" s="66"/>
      <c r="C52" s="27"/>
      <c r="D52" s="30"/>
      <c r="E52" s="30"/>
      <c r="F52" s="30"/>
      <c r="G52" s="30"/>
      <c r="H52" s="30"/>
      <c r="I52" s="30"/>
      <c r="J52" s="30"/>
      <c r="L52" s="30"/>
      <c r="M52" s="30"/>
      <c r="N52" s="30"/>
      <c r="O52" s="30"/>
    </row>
    <row r="53" spans="1:15" ht="12.75" customHeight="1">
      <c r="A53" s="57" t="s">
        <v>18</v>
      </c>
      <c r="B53" s="67" t="s">
        <v>19</v>
      </c>
      <c r="C53" s="70" t="s">
        <v>20</v>
      </c>
      <c r="D53" s="62" t="s">
        <v>28</v>
      </c>
      <c r="E53" s="54"/>
      <c r="F53" s="55"/>
      <c r="G53" s="57" t="s">
        <v>25</v>
      </c>
      <c r="H53" s="53" t="s">
        <v>10</v>
      </c>
      <c r="I53" s="54"/>
      <c r="J53" s="54"/>
      <c r="K53" s="55"/>
      <c r="L53" s="53" t="s">
        <v>9</v>
      </c>
      <c r="M53" s="54"/>
      <c r="N53" s="54"/>
      <c r="O53" s="55"/>
    </row>
    <row r="54" spans="1:15">
      <c r="A54" s="58"/>
      <c r="B54" s="68"/>
      <c r="C54" s="71"/>
      <c r="D54" s="73" t="s">
        <v>29</v>
      </c>
      <c r="E54" s="57" t="s">
        <v>30</v>
      </c>
      <c r="F54" s="57" t="s">
        <v>31</v>
      </c>
      <c r="G54" s="58"/>
      <c r="H54" s="51" t="s">
        <v>6</v>
      </c>
      <c r="I54" s="51" t="s">
        <v>7</v>
      </c>
      <c r="J54" s="51" t="s">
        <v>8</v>
      </c>
      <c r="K54" s="51" t="s">
        <v>22</v>
      </c>
      <c r="L54" s="51" t="s">
        <v>3</v>
      </c>
      <c r="M54" s="51" t="s">
        <v>26</v>
      </c>
      <c r="N54" s="51" t="s">
        <v>4</v>
      </c>
      <c r="O54" s="51" t="s">
        <v>5</v>
      </c>
    </row>
    <row r="55" spans="1:15">
      <c r="A55" s="59"/>
      <c r="B55" s="69"/>
      <c r="C55" s="72"/>
      <c r="D55" s="74"/>
      <c r="E55" s="59"/>
      <c r="F55" s="59"/>
      <c r="G55" s="59"/>
      <c r="H55" s="52"/>
      <c r="I55" s="52"/>
      <c r="J55" s="52"/>
      <c r="K55" s="52"/>
      <c r="L55" s="52"/>
      <c r="M55" s="52"/>
      <c r="N55" s="52"/>
      <c r="O55" s="52"/>
    </row>
    <row r="56" spans="1:15">
      <c r="A56" s="28"/>
      <c r="B56" s="1" t="s">
        <v>0</v>
      </c>
      <c r="C56" s="5"/>
      <c r="D56" s="23"/>
      <c r="E56" s="28"/>
      <c r="F56" s="28"/>
      <c r="G56" s="28"/>
      <c r="H56" s="24"/>
      <c r="I56" s="24"/>
      <c r="J56" s="24"/>
      <c r="K56" s="24"/>
      <c r="L56" s="24"/>
      <c r="M56" s="24"/>
      <c r="N56" s="24"/>
      <c r="O56" s="24"/>
    </row>
    <row r="57" spans="1:15">
      <c r="A57" s="15">
        <v>24</v>
      </c>
      <c r="B57" s="14" t="s">
        <v>77</v>
      </c>
      <c r="C57" s="7" t="s">
        <v>78</v>
      </c>
      <c r="D57" s="17">
        <v>28.44</v>
      </c>
      <c r="E57" s="18">
        <v>19.510000000000002</v>
      </c>
      <c r="F57" s="18">
        <v>17.100000000000001</v>
      </c>
      <c r="G57" s="18">
        <v>357.16</v>
      </c>
      <c r="H57" s="18">
        <v>0.11</v>
      </c>
      <c r="I57" s="18">
        <v>0.39</v>
      </c>
      <c r="J57" s="18">
        <v>89.95</v>
      </c>
      <c r="K57" s="18">
        <v>0</v>
      </c>
      <c r="L57" s="18">
        <v>248.75</v>
      </c>
      <c r="M57" s="18">
        <v>350.7</v>
      </c>
      <c r="N57" s="18">
        <v>39.6</v>
      </c>
      <c r="O57" s="18">
        <v>1.17</v>
      </c>
    </row>
    <row r="58" spans="1:15">
      <c r="A58" s="15">
        <v>101</v>
      </c>
      <c r="B58" s="11" t="s">
        <v>79</v>
      </c>
      <c r="C58" s="4" t="s">
        <v>34</v>
      </c>
      <c r="D58" s="17">
        <v>0.3</v>
      </c>
      <c r="E58" s="18">
        <v>1.35</v>
      </c>
      <c r="F58" s="18">
        <v>12.15</v>
      </c>
      <c r="G58" s="18">
        <v>65.400000000000006</v>
      </c>
      <c r="H58" s="18">
        <v>0.06</v>
      </c>
      <c r="I58" s="18">
        <v>90</v>
      </c>
      <c r="J58" s="18">
        <v>0.06</v>
      </c>
      <c r="K58" s="18">
        <v>0.1</v>
      </c>
      <c r="L58" s="18">
        <v>0.45</v>
      </c>
      <c r="M58" s="18">
        <v>2</v>
      </c>
      <c r="N58" s="18">
        <v>0</v>
      </c>
      <c r="O58" s="18">
        <v>51</v>
      </c>
    </row>
    <row r="59" spans="1:15">
      <c r="A59" s="15">
        <v>53</v>
      </c>
      <c r="B59" s="10" t="s">
        <v>16</v>
      </c>
      <c r="C59" s="4" t="s">
        <v>27</v>
      </c>
      <c r="D59" s="17">
        <v>0.9</v>
      </c>
      <c r="E59" s="18">
        <v>0.18</v>
      </c>
      <c r="F59" s="18">
        <v>17.71</v>
      </c>
      <c r="G59" s="18">
        <v>76.900000000000006</v>
      </c>
      <c r="H59" s="18">
        <v>0.02</v>
      </c>
      <c r="I59" s="18">
        <v>3.58</v>
      </c>
      <c r="J59" s="18">
        <v>0</v>
      </c>
      <c r="K59" s="18">
        <v>0.18</v>
      </c>
      <c r="L59" s="18">
        <v>12.52</v>
      </c>
      <c r="M59" s="18">
        <v>12.52</v>
      </c>
      <c r="N59" s="18">
        <v>7.15</v>
      </c>
      <c r="O59" s="18">
        <v>2.5</v>
      </c>
    </row>
    <row r="60" spans="1:15" s="38" customFormat="1" ht="20.25" customHeight="1">
      <c r="A60" s="41"/>
      <c r="B60" s="42" t="s">
        <v>51</v>
      </c>
      <c r="C60" s="6"/>
      <c r="D60" s="47">
        <f t="shared" ref="D60:O60" si="4">SUM(D57:D59)</f>
        <v>29.64</v>
      </c>
      <c r="E60" s="47">
        <f t="shared" si="4"/>
        <v>21.040000000000003</v>
      </c>
      <c r="F60" s="47">
        <f t="shared" si="4"/>
        <v>46.96</v>
      </c>
      <c r="G60" s="47">
        <f t="shared" si="4"/>
        <v>499.46000000000004</v>
      </c>
      <c r="H60" s="47">
        <f t="shared" si="4"/>
        <v>0.18999999999999997</v>
      </c>
      <c r="I60" s="47">
        <f t="shared" si="4"/>
        <v>93.97</v>
      </c>
      <c r="J60" s="47">
        <f t="shared" si="4"/>
        <v>90.01</v>
      </c>
      <c r="K60" s="47">
        <f t="shared" si="4"/>
        <v>0.28000000000000003</v>
      </c>
      <c r="L60" s="47">
        <f t="shared" si="4"/>
        <v>261.71999999999997</v>
      </c>
      <c r="M60" s="47">
        <f t="shared" si="4"/>
        <v>365.21999999999997</v>
      </c>
      <c r="N60" s="47">
        <f t="shared" si="4"/>
        <v>46.75</v>
      </c>
      <c r="O60" s="47">
        <f t="shared" si="4"/>
        <v>54.67</v>
      </c>
    </row>
    <row r="61" spans="1:15" s="48" customFormat="1"/>
  </sheetData>
  <mergeCells count="102">
    <mergeCell ref="B41:B43"/>
    <mergeCell ref="C41:C43"/>
    <mergeCell ref="D53:F53"/>
    <mergeCell ref="G53:G55"/>
    <mergeCell ref="H53:K53"/>
    <mergeCell ref="L53:O53"/>
    <mergeCell ref="D54:D55"/>
    <mergeCell ref="E54:E55"/>
    <mergeCell ref="F54:F55"/>
    <mergeCell ref="H54:H55"/>
    <mergeCell ref="I54:I55"/>
    <mergeCell ref="J54:J55"/>
    <mergeCell ref="K54:K55"/>
    <mergeCell ref="L54:L55"/>
    <mergeCell ref="M54:M55"/>
    <mergeCell ref="N54:N55"/>
    <mergeCell ref="O54:O55"/>
    <mergeCell ref="J42:J43"/>
    <mergeCell ref="K42:K43"/>
    <mergeCell ref="L42:L43"/>
    <mergeCell ref="M42:M43"/>
    <mergeCell ref="N42:N43"/>
    <mergeCell ref="O42:O43"/>
    <mergeCell ref="A52:B52"/>
    <mergeCell ref="A53:A55"/>
    <mergeCell ref="B53:B55"/>
    <mergeCell ref="C53:C55"/>
    <mergeCell ref="A40:B40"/>
    <mergeCell ref="A41:A43"/>
    <mergeCell ref="H29:K29"/>
    <mergeCell ref="L29:O29"/>
    <mergeCell ref="D30:D31"/>
    <mergeCell ref="E30:E31"/>
    <mergeCell ref="F30:F31"/>
    <mergeCell ref="H30:H31"/>
    <mergeCell ref="I30:I31"/>
    <mergeCell ref="J30:J31"/>
    <mergeCell ref="K30:K31"/>
    <mergeCell ref="L30:L31"/>
    <mergeCell ref="M30:M31"/>
    <mergeCell ref="N30:N31"/>
    <mergeCell ref="O30:O31"/>
    <mergeCell ref="A29:A31"/>
    <mergeCell ref="G41:G43"/>
    <mergeCell ref="H41:K41"/>
    <mergeCell ref="L41:O41"/>
    <mergeCell ref="D42:D43"/>
    <mergeCell ref="B29:B31"/>
    <mergeCell ref="A1:O1"/>
    <mergeCell ref="A28:B28"/>
    <mergeCell ref="A2:O2"/>
    <mergeCell ref="A6:B6"/>
    <mergeCell ref="A7:A9"/>
    <mergeCell ref="B7:B9"/>
    <mergeCell ref="C7:C9"/>
    <mergeCell ref="N8:N9"/>
    <mergeCell ref="M8:M9"/>
    <mergeCell ref="H8:H9"/>
    <mergeCell ref="F8:F9"/>
    <mergeCell ref="E8:E9"/>
    <mergeCell ref="L8:L9"/>
    <mergeCell ref="A4:B4"/>
    <mergeCell ref="A5:B5"/>
    <mergeCell ref="D7:F7"/>
    <mergeCell ref="F19:F20"/>
    <mergeCell ref="H19:H20"/>
    <mergeCell ref="I19:I20"/>
    <mergeCell ref="J19:J20"/>
    <mergeCell ref="D8:D9"/>
    <mergeCell ref="D41:F41"/>
    <mergeCell ref="G7:G9"/>
    <mergeCell ref="H7:K7"/>
    <mergeCell ref="I8:I9"/>
    <mergeCell ref="J8:J9"/>
    <mergeCell ref="K8:K9"/>
    <mergeCell ref="C29:C31"/>
    <mergeCell ref="D29:F29"/>
    <mergeCell ref="G29:G31"/>
    <mergeCell ref="A61:XFD61"/>
    <mergeCell ref="A3:O3"/>
    <mergeCell ref="C4:J4"/>
    <mergeCell ref="K19:K20"/>
    <mergeCell ref="L19:L20"/>
    <mergeCell ref="M19:M20"/>
    <mergeCell ref="N19:N20"/>
    <mergeCell ref="O19:O20"/>
    <mergeCell ref="O8:O9"/>
    <mergeCell ref="L7:O7"/>
    <mergeCell ref="A17:B17"/>
    <mergeCell ref="A18:A20"/>
    <mergeCell ref="B18:B20"/>
    <mergeCell ref="C18:C20"/>
    <mergeCell ref="D18:F18"/>
    <mergeCell ref="G18:G20"/>
    <mergeCell ref="H18:K18"/>
    <mergeCell ref="L18:O18"/>
    <mergeCell ref="D19:D20"/>
    <mergeCell ref="E19:E20"/>
    <mergeCell ref="H42:H43"/>
    <mergeCell ref="E42:E43"/>
    <mergeCell ref="F42:F43"/>
    <mergeCell ref="I42:I43"/>
  </mergeCells>
  <phoneticPr fontId="3" type="noConversion"/>
  <pageMargins left="0.78740157480314965" right="0.19685039370078741" top="0.39370078740157483" bottom="0.19685039370078741" header="0" footer="0"/>
  <pageSetup paperSize="9" scale="8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7"/>
  <sheetViews>
    <sheetView view="pageBreakPreview" zoomScale="90" zoomScaleSheetLayoutView="90" workbookViewId="0">
      <selection activeCell="J57" sqref="J57"/>
    </sheetView>
  </sheetViews>
  <sheetFormatPr defaultColWidth="9.109375" defaultRowHeight="13.2"/>
  <cols>
    <col min="1" max="1" width="4.5546875" style="16" customWidth="1"/>
    <col min="2" max="2" width="22.6640625" style="2" customWidth="1"/>
    <col min="3" max="3" width="8.44140625" style="2" customWidth="1"/>
    <col min="4" max="4" width="5.5546875" style="16" customWidth="1"/>
    <col min="5" max="5" width="5.33203125" style="16" customWidth="1"/>
    <col min="6" max="6" width="6.5546875" style="16" customWidth="1"/>
    <col min="7" max="7" width="7.109375" style="16" customWidth="1"/>
    <col min="8" max="8" width="4.88671875" style="26" customWidth="1"/>
    <col min="9" max="9" width="5.6640625" style="26" customWidth="1"/>
    <col min="10" max="10" width="7" style="26" customWidth="1"/>
    <col min="11" max="11" width="6.33203125" style="16" customWidth="1"/>
    <col min="12" max="12" width="6.44140625" style="26" customWidth="1"/>
    <col min="13" max="13" width="6.5546875" style="26" customWidth="1"/>
    <col min="14" max="14" width="6.109375" style="26" customWidth="1"/>
    <col min="15" max="15" width="5.5546875" style="26" customWidth="1"/>
    <col min="16" max="16384" width="9.109375" style="2"/>
  </cols>
  <sheetData>
    <row r="1" spans="1:15">
      <c r="A1" s="65" t="s">
        <v>36</v>
      </c>
      <c r="B1" s="65"/>
      <c r="C1" s="27"/>
      <c r="D1" s="29"/>
      <c r="E1" s="29"/>
      <c r="F1" s="29"/>
      <c r="G1" s="29"/>
      <c r="H1" s="29"/>
      <c r="I1" s="29"/>
      <c r="J1" s="29"/>
      <c r="L1" s="29"/>
      <c r="M1" s="29"/>
      <c r="N1" s="29"/>
      <c r="O1" s="29"/>
    </row>
    <row r="2" spans="1:15" ht="13.5" customHeight="1" thickBot="1">
      <c r="A2" s="66" t="s">
        <v>39</v>
      </c>
      <c r="B2" s="66"/>
      <c r="C2" s="27"/>
      <c r="D2" s="29"/>
      <c r="E2" s="29"/>
      <c r="F2" s="29"/>
      <c r="G2" s="29"/>
      <c r="H2" s="29"/>
      <c r="I2" s="29"/>
      <c r="J2" s="29"/>
      <c r="L2" s="29"/>
      <c r="M2" s="29"/>
      <c r="N2" s="29"/>
      <c r="O2" s="29"/>
    </row>
    <row r="3" spans="1:15">
      <c r="A3" s="57" t="s">
        <v>18</v>
      </c>
      <c r="B3" s="57" t="s">
        <v>19</v>
      </c>
      <c r="C3" s="60" t="s">
        <v>20</v>
      </c>
      <c r="D3" s="62" t="s">
        <v>28</v>
      </c>
      <c r="E3" s="54"/>
      <c r="F3" s="54"/>
      <c r="G3" s="57" t="s">
        <v>25</v>
      </c>
      <c r="H3" s="53" t="s">
        <v>10</v>
      </c>
      <c r="I3" s="54"/>
      <c r="J3" s="54"/>
      <c r="K3" s="55"/>
      <c r="L3" s="53" t="s">
        <v>9</v>
      </c>
      <c r="M3" s="54"/>
      <c r="N3" s="54"/>
      <c r="O3" s="55"/>
    </row>
    <row r="4" spans="1:15">
      <c r="A4" s="58"/>
      <c r="B4" s="58"/>
      <c r="C4" s="61"/>
      <c r="D4" s="55" t="s">
        <v>29</v>
      </c>
      <c r="E4" s="63" t="s">
        <v>30</v>
      </c>
      <c r="F4" s="53" t="s">
        <v>31</v>
      </c>
      <c r="G4" s="58"/>
      <c r="H4" s="51" t="s">
        <v>6</v>
      </c>
      <c r="I4" s="51" t="s">
        <v>7</v>
      </c>
      <c r="J4" s="51" t="s">
        <v>8</v>
      </c>
      <c r="K4" s="51" t="s">
        <v>22</v>
      </c>
      <c r="L4" s="51" t="s">
        <v>3</v>
      </c>
      <c r="M4" s="51" t="s">
        <v>26</v>
      </c>
      <c r="N4" s="51" t="s">
        <v>4</v>
      </c>
      <c r="O4" s="51" t="s">
        <v>5</v>
      </c>
    </row>
    <row r="5" spans="1:15" ht="24.75" customHeight="1">
      <c r="A5" s="59"/>
      <c r="B5" s="59"/>
      <c r="C5" s="61"/>
      <c r="D5" s="55"/>
      <c r="E5" s="63"/>
      <c r="F5" s="53"/>
      <c r="G5" s="59"/>
      <c r="H5" s="52"/>
      <c r="I5" s="52"/>
      <c r="J5" s="52"/>
      <c r="K5" s="52"/>
      <c r="L5" s="52"/>
      <c r="M5" s="52"/>
      <c r="N5" s="52"/>
      <c r="O5" s="52"/>
    </row>
    <row r="6" spans="1:15">
      <c r="A6" s="28"/>
      <c r="B6" s="1" t="s">
        <v>0</v>
      </c>
      <c r="C6" s="5"/>
      <c r="D6" s="23"/>
      <c r="E6" s="28"/>
      <c r="F6" s="28"/>
      <c r="G6" s="28"/>
      <c r="H6" s="24"/>
      <c r="I6" s="24"/>
      <c r="J6" s="24"/>
      <c r="K6" s="24"/>
      <c r="L6" s="24"/>
      <c r="M6" s="24"/>
      <c r="N6" s="24"/>
      <c r="O6" s="24"/>
    </row>
    <row r="7" spans="1:15">
      <c r="A7" s="15">
        <v>59</v>
      </c>
      <c r="B7" s="14" t="s">
        <v>68</v>
      </c>
      <c r="C7" s="5">
        <v>200</v>
      </c>
      <c r="D7" s="17">
        <v>6.2</v>
      </c>
      <c r="E7" s="18">
        <v>8.6</v>
      </c>
      <c r="F7" s="18">
        <v>32.4</v>
      </c>
      <c r="G7" s="18">
        <v>232</v>
      </c>
      <c r="H7" s="18">
        <v>0.1</v>
      </c>
      <c r="I7" s="18">
        <v>0.8</v>
      </c>
      <c r="J7" s="18">
        <v>0</v>
      </c>
      <c r="K7" s="18">
        <v>0.4</v>
      </c>
      <c r="L7" s="18">
        <v>159.30000000000001</v>
      </c>
      <c r="M7" s="18">
        <v>143.69999999999999</v>
      </c>
      <c r="N7" s="18">
        <v>29.1</v>
      </c>
      <c r="O7" s="18">
        <v>0.6</v>
      </c>
    </row>
    <row r="8" spans="1:15" ht="26.4">
      <c r="A8" s="15">
        <v>1</v>
      </c>
      <c r="B8" s="11" t="s">
        <v>32</v>
      </c>
      <c r="C8" s="4" t="s">
        <v>1</v>
      </c>
      <c r="D8" s="17">
        <v>0</v>
      </c>
      <c r="E8" s="18">
        <v>8.1999999999999993</v>
      </c>
      <c r="F8" s="18">
        <v>0.1</v>
      </c>
      <c r="G8" s="18">
        <v>75</v>
      </c>
      <c r="H8" s="18">
        <v>0</v>
      </c>
      <c r="I8" s="18">
        <v>0</v>
      </c>
      <c r="J8" s="18">
        <v>0.06</v>
      </c>
      <c r="K8" s="18">
        <v>0.1</v>
      </c>
      <c r="L8" s="18">
        <v>1</v>
      </c>
      <c r="M8" s="18">
        <v>2</v>
      </c>
      <c r="N8" s="18">
        <v>0</v>
      </c>
      <c r="O8" s="18">
        <v>0</v>
      </c>
    </row>
    <row r="9" spans="1:15" ht="13.5" customHeight="1">
      <c r="A9" s="15">
        <v>53</v>
      </c>
      <c r="B9" s="10" t="s">
        <v>16</v>
      </c>
      <c r="C9" s="4" t="s">
        <v>27</v>
      </c>
      <c r="D9" s="17">
        <v>0.9</v>
      </c>
      <c r="E9" s="18">
        <v>0.18</v>
      </c>
      <c r="F9" s="18">
        <v>17.71</v>
      </c>
      <c r="G9" s="18">
        <v>76.900000000000006</v>
      </c>
      <c r="H9" s="18">
        <v>0.02</v>
      </c>
      <c r="I9" s="18">
        <v>3.58</v>
      </c>
      <c r="J9" s="18">
        <v>0</v>
      </c>
      <c r="K9" s="18">
        <v>0.18</v>
      </c>
      <c r="L9" s="18">
        <v>12.52</v>
      </c>
      <c r="M9" s="18">
        <v>12.52</v>
      </c>
      <c r="N9" s="18">
        <v>7.15</v>
      </c>
      <c r="O9" s="18">
        <v>2.5</v>
      </c>
    </row>
    <row r="10" spans="1:15">
      <c r="A10" s="15">
        <v>45</v>
      </c>
      <c r="B10" s="31" t="s">
        <v>12</v>
      </c>
      <c r="C10" s="5">
        <v>45</v>
      </c>
      <c r="D10" s="17">
        <v>3</v>
      </c>
      <c r="E10" s="18">
        <v>0.4</v>
      </c>
      <c r="F10" s="18">
        <v>19.100000000000001</v>
      </c>
      <c r="G10" s="18">
        <v>91.8</v>
      </c>
      <c r="H10" s="18">
        <v>0.1</v>
      </c>
      <c r="I10" s="18">
        <v>0</v>
      </c>
      <c r="J10" s="18">
        <v>0</v>
      </c>
      <c r="K10" s="18">
        <v>1</v>
      </c>
      <c r="L10" s="18">
        <v>8.1</v>
      </c>
      <c r="M10" s="18">
        <v>39.200000000000003</v>
      </c>
      <c r="N10" s="18">
        <v>8.6</v>
      </c>
      <c r="O10" s="18">
        <v>1.8</v>
      </c>
    </row>
    <row r="11" spans="1:15">
      <c r="A11" s="15"/>
      <c r="B11" s="12" t="s">
        <v>21</v>
      </c>
      <c r="C11" s="6"/>
      <c r="D11" s="25">
        <f t="shared" ref="D11:O11" si="0">SUM(D7:D10)</f>
        <v>10.100000000000001</v>
      </c>
      <c r="E11" s="25">
        <f t="shared" si="0"/>
        <v>17.379999999999995</v>
      </c>
      <c r="F11" s="25">
        <f t="shared" si="0"/>
        <v>69.31</v>
      </c>
      <c r="G11" s="25">
        <f t="shared" si="0"/>
        <v>475.7</v>
      </c>
      <c r="H11" s="25">
        <f t="shared" si="0"/>
        <v>0.22000000000000003</v>
      </c>
      <c r="I11" s="25">
        <f t="shared" si="0"/>
        <v>4.38</v>
      </c>
      <c r="J11" s="25">
        <f t="shared" si="0"/>
        <v>0.06</v>
      </c>
      <c r="K11" s="25">
        <f t="shared" si="0"/>
        <v>1.68</v>
      </c>
      <c r="L11" s="25">
        <f t="shared" si="0"/>
        <v>180.92000000000002</v>
      </c>
      <c r="M11" s="25">
        <f t="shared" si="0"/>
        <v>197.42000000000002</v>
      </c>
      <c r="N11" s="25">
        <f t="shared" si="0"/>
        <v>44.85</v>
      </c>
      <c r="O11" s="25">
        <f t="shared" si="0"/>
        <v>4.9000000000000004</v>
      </c>
    </row>
    <row r="12" spans="1:15" ht="14.25" customHeight="1" thickBot="1">
      <c r="A12" s="65" t="s">
        <v>40</v>
      </c>
      <c r="B12" s="65"/>
      <c r="C12" s="29"/>
      <c r="D12" s="29"/>
      <c r="E12" s="29"/>
      <c r="F12" s="29"/>
      <c r="G12" s="29"/>
      <c r="H12" s="29"/>
      <c r="I12" s="29"/>
      <c r="J12" s="29"/>
      <c r="L12" s="29"/>
      <c r="M12" s="29"/>
      <c r="N12" s="29"/>
      <c r="O12" s="29"/>
    </row>
    <row r="13" spans="1:15" ht="27" customHeight="1">
      <c r="A13" s="57" t="s">
        <v>18</v>
      </c>
      <c r="B13" s="57" t="s">
        <v>19</v>
      </c>
      <c r="C13" s="60" t="s">
        <v>20</v>
      </c>
      <c r="D13" s="62" t="s">
        <v>28</v>
      </c>
      <c r="E13" s="54"/>
      <c r="F13" s="54"/>
      <c r="G13" s="57" t="s">
        <v>25</v>
      </c>
      <c r="H13" s="53" t="s">
        <v>10</v>
      </c>
      <c r="I13" s="54"/>
      <c r="J13" s="54"/>
      <c r="K13" s="55"/>
      <c r="L13" s="53" t="s">
        <v>9</v>
      </c>
      <c r="M13" s="54"/>
      <c r="N13" s="54"/>
      <c r="O13" s="55"/>
    </row>
    <row r="14" spans="1:15" ht="15" customHeight="1">
      <c r="A14" s="58"/>
      <c r="B14" s="58"/>
      <c r="C14" s="61"/>
      <c r="D14" s="55" t="s">
        <v>29</v>
      </c>
      <c r="E14" s="63" t="s">
        <v>30</v>
      </c>
      <c r="F14" s="53" t="s">
        <v>31</v>
      </c>
      <c r="G14" s="58"/>
      <c r="H14" s="51" t="s">
        <v>6</v>
      </c>
      <c r="I14" s="51" t="s">
        <v>7</v>
      </c>
      <c r="J14" s="51" t="s">
        <v>8</v>
      </c>
      <c r="K14" s="51" t="s">
        <v>22</v>
      </c>
      <c r="L14" s="51" t="s">
        <v>3</v>
      </c>
      <c r="M14" s="51" t="s">
        <v>26</v>
      </c>
      <c r="N14" s="51" t="s">
        <v>4</v>
      </c>
      <c r="O14" s="51" t="s">
        <v>5</v>
      </c>
    </row>
    <row r="15" spans="1:15" ht="7.5" customHeight="1">
      <c r="A15" s="59"/>
      <c r="B15" s="59"/>
      <c r="C15" s="61"/>
      <c r="D15" s="55"/>
      <c r="E15" s="63"/>
      <c r="F15" s="53"/>
      <c r="G15" s="59"/>
      <c r="H15" s="52"/>
      <c r="I15" s="52"/>
      <c r="J15" s="52"/>
      <c r="K15" s="52"/>
      <c r="L15" s="52"/>
      <c r="M15" s="52"/>
      <c r="N15" s="52"/>
      <c r="O15" s="52"/>
    </row>
    <row r="16" spans="1:15" ht="14.25" customHeight="1">
      <c r="A16" s="28"/>
      <c r="B16" s="1" t="s">
        <v>0</v>
      </c>
      <c r="C16" s="5"/>
      <c r="D16" s="23"/>
      <c r="E16" s="28"/>
      <c r="F16" s="28"/>
      <c r="G16" s="28"/>
      <c r="H16" s="24"/>
      <c r="I16" s="24"/>
      <c r="J16" s="24"/>
      <c r="K16" s="24"/>
      <c r="L16" s="24"/>
      <c r="M16" s="24"/>
      <c r="N16" s="24"/>
      <c r="O16" s="24"/>
    </row>
    <row r="17" spans="1:15" ht="17.25" customHeight="1">
      <c r="A17" s="15">
        <v>97</v>
      </c>
      <c r="B17" s="14" t="s">
        <v>69</v>
      </c>
      <c r="C17" s="5">
        <v>200</v>
      </c>
      <c r="D17" s="17">
        <v>5.6</v>
      </c>
      <c r="E17" s="18">
        <v>12.08</v>
      </c>
      <c r="F17" s="18">
        <v>40.840000000000003</v>
      </c>
      <c r="G17" s="18">
        <v>297.14</v>
      </c>
      <c r="H17" s="18">
        <v>0.24</v>
      </c>
      <c r="I17" s="18">
        <v>20.38</v>
      </c>
      <c r="J17" s="18">
        <v>0</v>
      </c>
      <c r="K17" s="18">
        <v>0</v>
      </c>
      <c r="L17" s="18">
        <v>28.96</v>
      </c>
      <c r="M17" s="18">
        <v>0</v>
      </c>
      <c r="N17" s="18">
        <v>0</v>
      </c>
      <c r="O17" s="18">
        <v>2.2999999999999998</v>
      </c>
    </row>
    <row r="18" spans="1:15" ht="17.25" customHeight="1">
      <c r="A18" s="15">
        <v>61</v>
      </c>
      <c r="B18" s="10" t="s">
        <v>70</v>
      </c>
      <c r="C18" s="4" t="s">
        <v>11</v>
      </c>
      <c r="D18" s="17">
        <v>3</v>
      </c>
      <c r="E18" s="18">
        <v>5.19</v>
      </c>
      <c r="F18" s="18">
        <v>6.3</v>
      </c>
      <c r="G18" s="18">
        <v>83.6</v>
      </c>
      <c r="H18" s="18">
        <v>0</v>
      </c>
      <c r="I18" s="18">
        <v>11</v>
      </c>
      <c r="J18" s="18">
        <v>0</v>
      </c>
      <c r="K18" s="18">
        <v>0</v>
      </c>
      <c r="L18" s="18">
        <v>21.45</v>
      </c>
      <c r="M18" s="18">
        <v>0</v>
      </c>
      <c r="N18" s="18">
        <v>21</v>
      </c>
      <c r="O18" s="18">
        <v>0.7</v>
      </c>
    </row>
    <row r="19" spans="1:15">
      <c r="A19" s="15">
        <v>57</v>
      </c>
      <c r="B19" s="10" t="s">
        <v>71</v>
      </c>
      <c r="C19" s="4" t="s">
        <v>76</v>
      </c>
      <c r="D19" s="19">
        <v>0.1</v>
      </c>
      <c r="E19" s="20">
        <v>0</v>
      </c>
      <c r="F19" s="20">
        <v>11.7</v>
      </c>
      <c r="G19" s="20">
        <v>48.1</v>
      </c>
      <c r="H19" s="20">
        <v>0</v>
      </c>
      <c r="I19" s="20">
        <v>0.8</v>
      </c>
      <c r="J19" s="20">
        <v>0</v>
      </c>
      <c r="K19" s="20">
        <v>0</v>
      </c>
      <c r="L19" s="20">
        <v>10.7</v>
      </c>
      <c r="M19" s="20">
        <v>4.7</v>
      </c>
      <c r="N19" s="20">
        <v>3.9</v>
      </c>
      <c r="O19" s="20">
        <v>0.5</v>
      </c>
    </row>
    <row r="20" spans="1:15" ht="20.25" customHeight="1">
      <c r="A20" s="15">
        <v>1</v>
      </c>
      <c r="B20" s="11" t="s">
        <v>32</v>
      </c>
      <c r="C20" s="4" t="s">
        <v>1</v>
      </c>
      <c r="D20" s="17">
        <v>0</v>
      </c>
      <c r="E20" s="18">
        <v>8.1999999999999993</v>
      </c>
      <c r="F20" s="18">
        <v>0.1</v>
      </c>
      <c r="G20" s="18">
        <v>74.2</v>
      </c>
      <c r="H20" s="18">
        <v>0</v>
      </c>
      <c r="I20" s="18">
        <v>0</v>
      </c>
      <c r="J20" s="18">
        <v>0.06</v>
      </c>
      <c r="K20" s="18">
        <v>0.1</v>
      </c>
      <c r="L20" s="18">
        <v>1</v>
      </c>
      <c r="M20" s="18">
        <v>2</v>
      </c>
      <c r="N20" s="18">
        <v>0</v>
      </c>
      <c r="O20" s="18">
        <v>0</v>
      </c>
    </row>
    <row r="21" spans="1:15" ht="18" customHeight="1">
      <c r="A21" s="15">
        <v>45</v>
      </c>
      <c r="B21" s="10" t="s">
        <v>12</v>
      </c>
      <c r="C21" s="5">
        <v>45</v>
      </c>
      <c r="D21" s="17">
        <v>3</v>
      </c>
      <c r="E21" s="18">
        <v>0.4</v>
      </c>
      <c r="F21" s="18">
        <v>19.100000000000001</v>
      </c>
      <c r="G21" s="18">
        <v>91.8</v>
      </c>
      <c r="H21" s="18">
        <v>0.1</v>
      </c>
      <c r="I21" s="18">
        <v>0</v>
      </c>
      <c r="J21" s="18">
        <v>0</v>
      </c>
      <c r="K21" s="18">
        <v>1</v>
      </c>
      <c r="L21" s="18">
        <v>8.1</v>
      </c>
      <c r="M21" s="18">
        <v>39.200000000000003</v>
      </c>
      <c r="N21" s="18">
        <v>8.6</v>
      </c>
      <c r="O21" s="18">
        <v>1.8</v>
      </c>
    </row>
    <row r="22" spans="1:15" s="38" customFormat="1" ht="18" customHeight="1">
      <c r="A22" s="41"/>
      <c r="B22" s="42" t="s">
        <v>58</v>
      </c>
      <c r="C22" s="43"/>
      <c r="D22" s="44">
        <f>SUM(D17:D21)</f>
        <v>11.7</v>
      </c>
      <c r="E22" s="44">
        <f t="shared" ref="E22:O22" si="1">SUM(E17:E21)</f>
        <v>25.869999999999997</v>
      </c>
      <c r="F22" s="44">
        <f t="shared" si="1"/>
        <v>78.040000000000006</v>
      </c>
      <c r="G22" s="44">
        <f t="shared" si="1"/>
        <v>594.84</v>
      </c>
      <c r="H22" s="44">
        <f t="shared" si="1"/>
        <v>0.33999999999999997</v>
      </c>
      <c r="I22" s="44">
        <f t="shared" si="1"/>
        <v>32.18</v>
      </c>
      <c r="J22" s="44">
        <f t="shared" si="1"/>
        <v>0.06</v>
      </c>
      <c r="K22" s="44">
        <f t="shared" si="1"/>
        <v>1.1000000000000001</v>
      </c>
      <c r="L22" s="44">
        <f t="shared" si="1"/>
        <v>70.209999999999994</v>
      </c>
      <c r="M22" s="44">
        <f t="shared" si="1"/>
        <v>45.900000000000006</v>
      </c>
      <c r="N22" s="44">
        <f t="shared" si="1"/>
        <v>33.5</v>
      </c>
      <c r="O22" s="44">
        <f t="shared" si="1"/>
        <v>5.3</v>
      </c>
    </row>
    <row r="23" spans="1:15" ht="13.8" thickBot="1">
      <c r="A23" s="65" t="s">
        <v>41</v>
      </c>
      <c r="B23" s="65"/>
      <c r="C23" s="29"/>
      <c r="D23" s="29"/>
      <c r="E23" s="29"/>
      <c r="F23" s="29"/>
      <c r="G23" s="29"/>
      <c r="H23" s="29"/>
      <c r="I23" s="29"/>
      <c r="J23" s="29"/>
      <c r="L23" s="29"/>
      <c r="M23" s="29"/>
      <c r="N23" s="29"/>
      <c r="O23" s="29"/>
    </row>
    <row r="24" spans="1:15">
      <c r="A24" s="57" t="s">
        <v>18</v>
      </c>
      <c r="B24" s="57" t="s">
        <v>19</v>
      </c>
      <c r="C24" s="60" t="s">
        <v>20</v>
      </c>
      <c r="D24" s="62" t="s">
        <v>28</v>
      </c>
      <c r="E24" s="54"/>
      <c r="F24" s="54"/>
      <c r="G24" s="57" t="s">
        <v>25</v>
      </c>
      <c r="H24" s="53" t="s">
        <v>10</v>
      </c>
      <c r="I24" s="54"/>
      <c r="J24" s="54"/>
      <c r="K24" s="55"/>
      <c r="L24" s="53" t="s">
        <v>9</v>
      </c>
      <c r="M24" s="54"/>
      <c r="N24" s="54"/>
      <c r="O24" s="55"/>
    </row>
    <row r="25" spans="1:15">
      <c r="A25" s="58"/>
      <c r="B25" s="58"/>
      <c r="C25" s="61"/>
      <c r="D25" s="55" t="s">
        <v>29</v>
      </c>
      <c r="E25" s="63" t="s">
        <v>30</v>
      </c>
      <c r="F25" s="53" t="s">
        <v>31</v>
      </c>
      <c r="G25" s="58"/>
      <c r="H25" s="51" t="s">
        <v>6</v>
      </c>
      <c r="I25" s="51" t="s">
        <v>7</v>
      </c>
      <c r="J25" s="51" t="s">
        <v>8</v>
      </c>
      <c r="K25" s="51" t="s">
        <v>22</v>
      </c>
      <c r="L25" s="51" t="s">
        <v>3</v>
      </c>
      <c r="M25" s="51" t="s">
        <v>26</v>
      </c>
      <c r="N25" s="51" t="s">
        <v>4</v>
      </c>
      <c r="O25" s="51" t="s">
        <v>5</v>
      </c>
    </row>
    <row r="26" spans="1:15">
      <c r="A26" s="59"/>
      <c r="B26" s="59"/>
      <c r="C26" s="61"/>
      <c r="D26" s="55"/>
      <c r="E26" s="63"/>
      <c r="F26" s="53"/>
      <c r="G26" s="59"/>
      <c r="H26" s="52"/>
      <c r="I26" s="52"/>
      <c r="J26" s="52"/>
      <c r="K26" s="52"/>
      <c r="L26" s="52"/>
      <c r="M26" s="52"/>
      <c r="N26" s="52"/>
      <c r="O26" s="52"/>
    </row>
    <row r="27" spans="1:15">
      <c r="A27" s="28"/>
      <c r="B27" s="1" t="s">
        <v>0</v>
      </c>
      <c r="C27" s="5"/>
      <c r="D27" s="23"/>
      <c r="E27" s="28"/>
      <c r="F27" s="28"/>
      <c r="G27" s="28"/>
      <c r="H27" s="24"/>
      <c r="I27" s="24"/>
      <c r="J27" s="24"/>
      <c r="K27" s="24"/>
      <c r="L27" s="24"/>
      <c r="M27" s="24"/>
      <c r="N27" s="24"/>
      <c r="O27" s="24"/>
    </row>
    <row r="28" spans="1:15" ht="26.4">
      <c r="A28" s="15">
        <v>17</v>
      </c>
      <c r="B28" s="14" t="s">
        <v>72</v>
      </c>
      <c r="C28" s="5">
        <v>250</v>
      </c>
      <c r="D28" s="17">
        <v>6.03</v>
      </c>
      <c r="E28" s="18">
        <v>1.28</v>
      </c>
      <c r="F28" s="18">
        <v>21.04</v>
      </c>
      <c r="G28" s="18">
        <v>165.5</v>
      </c>
      <c r="H28" s="18">
        <v>0.08</v>
      </c>
      <c r="I28" s="18">
        <v>1.1399999999999999</v>
      </c>
      <c r="J28" s="18">
        <v>38.25</v>
      </c>
      <c r="K28" s="18">
        <v>0</v>
      </c>
      <c r="L28" s="18">
        <v>198.53</v>
      </c>
      <c r="M28" s="18">
        <v>171.83</v>
      </c>
      <c r="N28" s="18">
        <v>28.83</v>
      </c>
      <c r="O28" s="18">
        <v>171.83</v>
      </c>
    </row>
    <row r="29" spans="1:15">
      <c r="A29" s="15">
        <v>53</v>
      </c>
      <c r="B29" s="11" t="s">
        <v>16</v>
      </c>
      <c r="C29" s="4" t="s">
        <v>27</v>
      </c>
      <c r="D29" s="17">
        <v>0.9</v>
      </c>
      <c r="E29" s="18">
        <v>0.18</v>
      </c>
      <c r="F29" s="18">
        <v>17.71</v>
      </c>
      <c r="G29" s="18">
        <v>76.900000000000006</v>
      </c>
      <c r="H29" s="18">
        <v>0.02</v>
      </c>
      <c r="I29" s="18">
        <v>3.58</v>
      </c>
      <c r="J29" s="18">
        <v>0</v>
      </c>
      <c r="K29" s="18">
        <v>0.18</v>
      </c>
      <c r="L29" s="18">
        <v>12.52</v>
      </c>
      <c r="M29" s="18">
        <v>12.52</v>
      </c>
      <c r="N29" s="18">
        <v>7.15</v>
      </c>
      <c r="O29" s="18">
        <v>2.5</v>
      </c>
    </row>
    <row r="30" spans="1:15" ht="13.5" customHeight="1">
      <c r="A30" s="15">
        <v>2</v>
      </c>
      <c r="B30" s="10" t="s">
        <v>64</v>
      </c>
      <c r="C30" s="4" t="s">
        <v>2</v>
      </c>
      <c r="D30" s="17">
        <v>4.6399999999999997</v>
      </c>
      <c r="E30" s="18">
        <v>5.9</v>
      </c>
      <c r="F30" s="18">
        <v>0</v>
      </c>
      <c r="G30" s="18">
        <v>72.8</v>
      </c>
      <c r="H30" s="18">
        <v>0.01</v>
      </c>
      <c r="I30" s="18">
        <v>0.14000000000000001</v>
      </c>
      <c r="J30" s="18">
        <v>52</v>
      </c>
      <c r="K30" s="18">
        <v>0</v>
      </c>
      <c r="L30" s="18">
        <v>176</v>
      </c>
      <c r="M30" s="18">
        <v>100</v>
      </c>
      <c r="N30" s="18">
        <v>7</v>
      </c>
      <c r="O30" s="18">
        <v>0.2</v>
      </c>
    </row>
    <row r="31" spans="1:15">
      <c r="A31" s="15">
        <v>45</v>
      </c>
      <c r="B31" s="10" t="s">
        <v>12</v>
      </c>
      <c r="C31" s="5">
        <v>45</v>
      </c>
      <c r="D31" s="17">
        <v>3</v>
      </c>
      <c r="E31" s="18">
        <v>0.4</v>
      </c>
      <c r="F31" s="18">
        <v>19.100000000000001</v>
      </c>
      <c r="G31" s="18">
        <v>91.8</v>
      </c>
      <c r="H31" s="18">
        <v>0.1</v>
      </c>
      <c r="I31" s="18">
        <v>0</v>
      </c>
      <c r="J31" s="18">
        <v>0</v>
      </c>
      <c r="K31" s="18">
        <v>1</v>
      </c>
      <c r="L31" s="18">
        <v>8.1</v>
      </c>
      <c r="M31" s="18">
        <v>39.200000000000003</v>
      </c>
      <c r="N31" s="18">
        <v>8.6</v>
      </c>
      <c r="O31" s="18">
        <v>1.8</v>
      </c>
    </row>
    <row r="32" spans="1:15">
      <c r="A32" s="15"/>
      <c r="B32" s="12" t="s">
        <v>21</v>
      </c>
      <c r="C32" s="6"/>
      <c r="D32" s="25">
        <f t="shared" ref="D32:O32" si="2">SUM(D28:D31)</f>
        <v>14.57</v>
      </c>
      <c r="E32" s="25">
        <f t="shared" si="2"/>
        <v>7.7600000000000007</v>
      </c>
      <c r="F32" s="25">
        <f t="shared" si="2"/>
        <v>57.85</v>
      </c>
      <c r="G32" s="25">
        <f t="shared" si="2"/>
        <v>407</v>
      </c>
      <c r="H32" s="25">
        <f t="shared" si="2"/>
        <v>0.21000000000000002</v>
      </c>
      <c r="I32" s="25">
        <f t="shared" si="2"/>
        <v>4.8599999999999994</v>
      </c>
      <c r="J32" s="25">
        <f t="shared" si="2"/>
        <v>90.25</v>
      </c>
      <c r="K32" s="25">
        <f t="shared" si="2"/>
        <v>1.18</v>
      </c>
      <c r="L32" s="25">
        <f t="shared" si="2"/>
        <v>395.15000000000003</v>
      </c>
      <c r="M32" s="25">
        <f t="shared" si="2"/>
        <v>323.55</v>
      </c>
      <c r="N32" s="25">
        <f t="shared" si="2"/>
        <v>51.58</v>
      </c>
      <c r="O32" s="25">
        <f t="shared" si="2"/>
        <v>176.33</v>
      </c>
    </row>
    <row r="33" spans="1:15" ht="14.25" customHeight="1" thickBot="1">
      <c r="A33" s="65" t="s">
        <v>42</v>
      </c>
      <c r="B33" s="65"/>
      <c r="C33" s="29"/>
      <c r="D33" s="29"/>
      <c r="E33" s="29"/>
      <c r="F33" s="29"/>
      <c r="G33" s="29"/>
      <c r="H33" s="29"/>
      <c r="I33" s="29"/>
      <c r="J33" s="29"/>
      <c r="L33" s="29"/>
      <c r="M33" s="29"/>
      <c r="N33" s="29"/>
      <c r="O33" s="29"/>
    </row>
    <row r="34" spans="1:15" ht="27" customHeight="1">
      <c r="A34" s="57" t="s">
        <v>18</v>
      </c>
      <c r="B34" s="57" t="s">
        <v>19</v>
      </c>
      <c r="C34" s="60" t="s">
        <v>20</v>
      </c>
      <c r="D34" s="62" t="s">
        <v>28</v>
      </c>
      <c r="E34" s="54"/>
      <c r="F34" s="54"/>
      <c r="G34" s="57" t="s">
        <v>25</v>
      </c>
      <c r="H34" s="53" t="s">
        <v>10</v>
      </c>
      <c r="I34" s="54"/>
      <c r="J34" s="54"/>
      <c r="K34" s="55"/>
      <c r="L34" s="53" t="s">
        <v>9</v>
      </c>
      <c r="M34" s="54"/>
      <c r="N34" s="54"/>
      <c r="O34" s="55"/>
    </row>
    <row r="35" spans="1:15" ht="15" customHeight="1">
      <c r="A35" s="58"/>
      <c r="B35" s="58"/>
      <c r="C35" s="61"/>
      <c r="D35" s="55" t="s">
        <v>29</v>
      </c>
      <c r="E35" s="63" t="s">
        <v>30</v>
      </c>
      <c r="F35" s="53" t="s">
        <v>31</v>
      </c>
      <c r="G35" s="58"/>
      <c r="H35" s="51" t="s">
        <v>6</v>
      </c>
      <c r="I35" s="51" t="s">
        <v>7</v>
      </c>
      <c r="J35" s="51" t="s">
        <v>8</v>
      </c>
      <c r="K35" s="51" t="s">
        <v>22</v>
      </c>
      <c r="L35" s="51" t="s">
        <v>3</v>
      </c>
      <c r="M35" s="51" t="s">
        <v>26</v>
      </c>
      <c r="N35" s="51" t="s">
        <v>4</v>
      </c>
      <c r="O35" s="51" t="s">
        <v>5</v>
      </c>
    </row>
    <row r="36" spans="1:15" ht="11.25" customHeight="1">
      <c r="A36" s="59"/>
      <c r="B36" s="59"/>
      <c r="C36" s="61"/>
      <c r="D36" s="55"/>
      <c r="E36" s="63"/>
      <c r="F36" s="53"/>
      <c r="G36" s="59"/>
      <c r="H36" s="52"/>
      <c r="I36" s="52"/>
      <c r="J36" s="52"/>
      <c r="K36" s="52"/>
      <c r="L36" s="52"/>
      <c r="M36" s="52"/>
      <c r="N36" s="52"/>
      <c r="O36" s="52"/>
    </row>
    <row r="37" spans="1:15" ht="14.25" customHeight="1">
      <c r="A37" s="28"/>
      <c r="B37" s="1" t="s">
        <v>0</v>
      </c>
      <c r="C37" s="5"/>
      <c r="D37" s="23"/>
      <c r="E37" s="28"/>
      <c r="F37" s="28"/>
      <c r="G37" s="28"/>
      <c r="H37" s="24"/>
      <c r="I37" s="24"/>
      <c r="J37" s="24"/>
      <c r="K37" s="24"/>
      <c r="L37" s="24"/>
      <c r="M37" s="24"/>
      <c r="N37" s="24"/>
      <c r="O37" s="24"/>
    </row>
    <row r="38" spans="1:15" ht="20.25" customHeight="1">
      <c r="A38" s="15">
        <v>95</v>
      </c>
      <c r="B38" s="14" t="s">
        <v>73</v>
      </c>
      <c r="C38" s="5">
        <v>180</v>
      </c>
      <c r="D38" s="17">
        <v>9.0719999999999992</v>
      </c>
      <c r="E38" s="18">
        <v>12.474</v>
      </c>
      <c r="F38" s="18">
        <v>0.95399999999999996</v>
      </c>
      <c r="G38" s="18">
        <v>274.14</v>
      </c>
      <c r="H38" s="18">
        <v>6.3E-2</v>
      </c>
      <c r="I38" s="18">
        <v>0.2482</v>
      </c>
      <c r="J38" s="18">
        <v>0</v>
      </c>
      <c r="K38" s="18">
        <v>0</v>
      </c>
      <c r="L38" s="18">
        <v>63.978700000000003</v>
      </c>
      <c r="M38" s="18">
        <v>171.6</v>
      </c>
      <c r="N38" s="18">
        <v>0.86</v>
      </c>
      <c r="O38" s="18">
        <v>8.2403999999999993</v>
      </c>
    </row>
    <row r="39" spans="1:15" ht="15.75" customHeight="1">
      <c r="A39" s="15">
        <v>35</v>
      </c>
      <c r="B39" s="14" t="s">
        <v>13</v>
      </c>
      <c r="C39" s="5">
        <v>200</v>
      </c>
      <c r="D39" s="17">
        <v>0.2</v>
      </c>
      <c r="E39" s="18">
        <v>0</v>
      </c>
      <c r="F39" s="18">
        <v>14</v>
      </c>
      <c r="G39" s="18">
        <v>56.8</v>
      </c>
      <c r="H39" s="18">
        <v>0</v>
      </c>
      <c r="I39" s="18">
        <v>0</v>
      </c>
      <c r="J39" s="18">
        <v>0</v>
      </c>
      <c r="K39" s="18">
        <v>0</v>
      </c>
      <c r="L39" s="18">
        <v>4.95</v>
      </c>
      <c r="M39" s="18">
        <v>8</v>
      </c>
      <c r="N39" s="18">
        <v>4.4000000000000004</v>
      </c>
      <c r="O39" s="18">
        <v>0.8</v>
      </c>
    </row>
    <row r="40" spans="1:15">
      <c r="A40" s="15">
        <v>46</v>
      </c>
      <c r="B40" s="10" t="s">
        <v>17</v>
      </c>
      <c r="C40" s="4" t="s">
        <v>66</v>
      </c>
      <c r="D40" s="17">
        <v>0.4</v>
      </c>
      <c r="E40" s="18">
        <v>0.4</v>
      </c>
      <c r="F40" s="18">
        <v>9.8000000000000007</v>
      </c>
      <c r="G40" s="18">
        <v>47</v>
      </c>
      <c r="H40" s="18">
        <v>0.03</v>
      </c>
      <c r="I40" s="18">
        <v>10</v>
      </c>
      <c r="J40" s="18">
        <v>0</v>
      </c>
      <c r="K40" s="18">
        <v>0</v>
      </c>
      <c r="L40" s="18">
        <v>10</v>
      </c>
      <c r="M40" s="18">
        <v>75.8</v>
      </c>
      <c r="N40" s="18">
        <v>0</v>
      </c>
      <c r="O40" s="18">
        <v>2.2000000000000002</v>
      </c>
    </row>
    <row r="41" spans="1:15" ht="20.25" customHeight="1">
      <c r="A41" s="15">
        <v>1</v>
      </c>
      <c r="B41" s="10" t="s">
        <v>74</v>
      </c>
      <c r="C41" s="4" t="s">
        <v>1</v>
      </c>
      <c r="D41" s="17">
        <v>0</v>
      </c>
      <c r="E41" s="18">
        <v>8.1999999999999993</v>
      </c>
      <c r="F41" s="18">
        <v>0.1</v>
      </c>
      <c r="G41" s="18">
        <v>74.2</v>
      </c>
      <c r="H41" s="18">
        <v>0</v>
      </c>
      <c r="I41" s="18">
        <v>0</v>
      </c>
      <c r="J41" s="18">
        <v>0.06</v>
      </c>
      <c r="K41" s="18">
        <v>0.1</v>
      </c>
      <c r="L41" s="18">
        <v>1</v>
      </c>
      <c r="M41" s="18">
        <v>2</v>
      </c>
      <c r="N41" s="18">
        <v>0</v>
      </c>
      <c r="O41" s="18">
        <v>0</v>
      </c>
    </row>
    <row r="42" spans="1:15" s="38" customFormat="1" ht="18" customHeight="1">
      <c r="A42" s="15">
        <v>45</v>
      </c>
      <c r="B42" s="31" t="s">
        <v>12</v>
      </c>
      <c r="C42" s="5">
        <v>45</v>
      </c>
      <c r="D42" s="17">
        <v>3</v>
      </c>
      <c r="E42" s="18">
        <v>0.4</v>
      </c>
      <c r="F42" s="18">
        <v>19.100000000000001</v>
      </c>
      <c r="G42" s="18">
        <v>91.8</v>
      </c>
      <c r="H42" s="18">
        <v>0.1</v>
      </c>
      <c r="I42" s="18">
        <v>0</v>
      </c>
      <c r="J42" s="18">
        <v>0</v>
      </c>
      <c r="K42" s="18">
        <v>1</v>
      </c>
      <c r="L42" s="18">
        <v>8.1</v>
      </c>
      <c r="M42" s="18">
        <v>39.200000000000003</v>
      </c>
      <c r="N42" s="18">
        <v>8.6</v>
      </c>
      <c r="O42" s="18">
        <v>1.8</v>
      </c>
    </row>
    <row r="43" spans="1:15" s="38" customFormat="1" ht="18" customHeight="1">
      <c r="A43" s="45"/>
      <c r="B43" s="40" t="s">
        <v>58</v>
      </c>
      <c r="C43" s="36"/>
      <c r="D43" s="37">
        <f>SUM(D38:D42)</f>
        <v>12.671999999999999</v>
      </c>
      <c r="E43" s="37">
        <f>SUM(E38:E42)</f>
        <v>21.473999999999997</v>
      </c>
      <c r="F43" s="37">
        <f>SUM(F38:F42)</f>
        <v>43.954000000000008</v>
      </c>
      <c r="G43" s="37">
        <f>SUM(G38:G42)</f>
        <v>543.93999999999994</v>
      </c>
      <c r="H43" s="37">
        <f t="shared" ref="H43:O43" si="3">SUM(H38:H42)</f>
        <v>0.193</v>
      </c>
      <c r="I43" s="37">
        <f t="shared" si="3"/>
        <v>10.248200000000001</v>
      </c>
      <c r="J43" s="37">
        <f t="shared" si="3"/>
        <v>0.06</v>
      </c>
      <c r="K43" s="37">
        <f t="shared" si="3"/>
        <v>1.1000000000000001</v>
      </c>
      <c r="L43" s="37">
        <f t="shared" si="3"/>
        <v>88.028700000000001</v>
      </c>
      <c r="M43" s="37">
        <f t="shared" si="3"/>
        <v>296.59999999999997</v>
      </c>
      <c r="N43" s="37">
        <f t="shared" si="3"/>
        <v>13.86</v>
      </c>
      <c r="O43" s="37">
        <f t="shared" si="3"/>
        <v>13.040400000000002</v>
      </c>
    </row>
    <row r="44" spans="1:15" ht="13.8" thickBot="1">
      <c r="A44" s="65" t="s">
        <v>43</v>
      </c>
      <c r="B44" s="65"/>
      <c r="C44" s="29"/>
      <c r="D44" s="29"/>
      <c r="E44" s="29"/>
      <c r="F44" s="29"/>
      <c r="G44" s="29"/>
      <c r="H44" s="29"/>
      <c r="I44" s="29"/>
      <c r="J44" s="29"/>
      <c r="L44" s="29"/>
      <c r="M44" s="29"/>
      <c r="N44" s="29"/>
      <c r="O44" s="29"/>
    </row>
    <row r="45" spans="1:15">
      <c r="A45" s="57" t="s">
        <v>18</v>
      </c>
      <c r="B45" s="57" t="s">
        <v>19</v>
      </c>
      <c r="C45" s="60" t="s">
        <v>20</v>
      </c>
      <c r="D45" s="62" t="s">
        <v>28</v>
      </c>
      <c r="E45" s="54"/>
      <c r="F45" s="54"/>
      <c r="G45" s="57" t="s">
        <v>25</v>
      </c>
      <c r="H45" s="53" t="s">
        <v>10</v>
      </c>
      <c r="I45" s="54"/>
      <c r="J45" s="54"/>
      <c r="K45" s="55"/>
      <c r="L45" s="53" t="s">
        <v>9</v>
      </c>
      <c r="M45" s="54"/>
      <c r="N45" s="54"/>
      <c r="O45" s="55"/>
    </row>
    <row r="46" spans="1:15">
      <c r="A46" s="58"/>
      <c r="B46" s="58"/>
      <c r="C46" s="61"/>
      <c r="D46" s="55" t="s">
        <v>29</v>
      </c>
      <c r="E46" s="63" t="s">
        <v>30</v>
      </c>
      <c r="F46" s="53" t="s">
        <v>31</v>
      </c>
      <c r="G46" s="58"/>
      <c r="H46" s="51" t="s">
        <v>6</v>
      </c>
      <c r="I46" s="51" t="s">
        <v>7</v>
      </c>
      <c r="J46" s="51" t="s">
        <v>8</v>
      </c>
      <c r="K46" s="51" t="s">
        <v>22</v>
      </c>
      <c r="L46" s="51" t="s">
        <v>3</v>
      </c>
      <c r="M46" s="51" t="s">
        <v>26</v>
      </c>
      <c r="N46" s="51" t="s">
        <v>4</v>
      </c>
      <c r="O46" s="51" t="s">
        <v>5</v>
      </c>
    </row>
    <row r="47" spans="1:15">
      <c r="A47" s="59"/>
      <c r="B47" s="59"/>
      <c r="C47" s="61"/>
      <c r="D47" s="55"/>
      <c r="E47" s="63"/>
      <c r="F47" s="53"/>
      <c r="G47" s="59"/>
      <c r="H47" s="52"/>
      <c r="I47" s="52"/>
      <c r="J47" s="52"/>
      <c r="K47" s="52"/>
      <c r="L47" s="52"/>
      <c r="M47" s="52"/>
      <c r="N47" s="52"/>
      <c r="O47" s="52"/>
    </row>
    <row r="48" spans="1:15">
      <c r="A48" s="28"/>
      <c r="B48" s="1" t="s">
        <v>0</v>
      </c>
      <c r="C48" s="5"/>
      <c r="D48" s="23"/>
      <c r="E48" s="28"/>
      <c r="F48" s="28"/>
      <c r="G48" s="28"/>
      <c r="H48" s="24"/>
      <c r="I48" s="24"/>
      <c r="J48" s="24"/>
      <c r="K48" s="24"/>
      <c r="L48" s="24"/>
      <c r="M48" s="24"/>
      <c r="N48" s="24"/>
      <c r="O48" s="24"/>
    </row>
    <row r="49" spans="1:15">
      <c r="A49" s="15">
        <v>21</v>
      </c>
      <c r="B49" s="14" t="s">
        <v>75</v>
      </c>
      <c r="C49" s="5">
        <v>210</v>
      </c>
      <c r="D49" s="17">
        <v>4.5199999999999996</v>
      </c>
      <c r="E49" s="18">
        <v>4.07</v>
      </c>
      <c r="F49" s="18">
        <v>35.46</v>
      </c>
      <c r="G49" s="18">
        <v>197</v>
      </c>
      <c r="H49" s="18">
        <v>0.04</v>
      </c>
      <c r="I49" s="18">
        <v>0</v>
      </c>
      <c r="J49" s="18">
        <v>20</v>
      </c>
      <c r="K49" s="18">
        <v>0</v>
      </c>
      <c r="L49" s="18">
        <v>10.7</v>
      </c>
      <c r="M49" s="18">
        <v>38.6</v>
      </c>
      <c r="N49" s="18">
        <v>7.9</v>
      </c>
      <c r="O49" s="18">
        <v>38.6</v>
      </c>
    </row>
    <row r="50" spans="1:15">
      <c r="A50" s="15">
        <v>2</v>
      </c>
      <c r="B50" s="14" t="s">
        <v>64</v>
      </c>
      <c r="C50" s="4" t="s">
        <v>2</v>
      </c>
      <c r="D50" s="17">
        <v>4.6399999999999997</v>
      </c>
      <c r="E50" s="18">
        <v>5.9</v>
      </c>
      <c r="F50" s="18">
        <v>0</v>
      </c>
      <c r="G50" s="18">
        <v>72.8</v>
      </c>
      <c r="H50" s="18">
        <v>0.01</v>
      </c>
      <c r="I50" s="18">
        <v>0.14000000000000001</v>
      </c>
      <c r="J50" s="18">
        <v>52</v>
      </c>
      <c r="K50" s="18">
        <v>0</v>
      </c>
      <c r="L50" s="18">
        <v>176</v>
      </c>
      <c r="M50" s="18">
        <v>100</v>
      </c>
      <c r="N50" s="18">
        <v>7</v>
      </c>
      <c r="O50" s="18">
        <v>0.2</v>
      </c>
    </row>
    <row r="51" spans="1:15" ht="13.5" customHeight="1">
      <c r="A51" s="15">
        <v>57</v>
      </c>
      <c r="B51" s="10" t="s">
        <v>59</v>
      </c>
      <c r="C51" s="4" t="s">
        <v>76</v>
      </c>
      <c r="D51" s="19">
        <v>0.1</v>
      </c>
      <c r="E51" s="20">
        <v>0</v>
      </c>
      <c r="F51" s="20">
        <v>11.7</v>
      </c>
      <c r="G51" s="20">
        <v>48.1</v>
      </c>
      <c r="H51" s="20">
        <v>0</v>
      </c>
      <c r="I51" s="20">
        <v>0.8</v>
      </c>
      <c r="J51" s="20">
        <v>0</v>
      </c>
      <c r="K51" s="20">
        <v>0</v>
      </c>
      <c r="L51" s="20">
        <v>10.7</v>
      </c>
      <c r="M51" s="20">
        <v>4.7</v>
      </c>
      <c r="N51" s="20">
        <v>3.9</v>
      </c>
      <c r="O51" s="20">
        <v>0.5</v>
      </c>
    </row>
    <row r="52" spans="1:15">
      <c r="A52" s="15">
        <v>1</v>
      </c>
      <c r="B52" s="11" t="s">
        <v>74</v>
      </c>
      <c r="C52" s="4" t="s">
        <v>1</v>
      </c>
      <c r="D52" s="17">
        <v>0</v>
      </c>
      <c r="E52" s="18">
        <v>8.1999999999999993</v>
      </c>
      <c r="F52" s="18">
        <v>0.1</v>
      </c>
      <c r="G52" s="18">
        <v>74.2</v>
      </c>
      <c r="H52" s="18">
        <v>0</v>
      </c>
      <c r="I52" s="18">
        <v>0</v>
      </c>
      <c r="J52" s="18">
        <v>0.06</v>
      </c>
      <c r="K52" s="18">
        <v>0.1</v>
      </c>
      <c r="L52" s="18">
        <v>1</v>
      </c>
      <c r="M52" s="18">
        <v>2</v>
      </c>
      <c r="N52" s="18">
        <v>0</v>
      </c>
      <c r="O52" s="18">
        <v>0</v>
      </c>
    </row>
    <row r="53" spans="1:15">
      <c r="A53" s="15">
        <v>45</v>
      </c>
      <c r="B53" s="31" t="s">
        <v>12</v>
      </c>
      <c r="C53" s="5">
        <v>45</v>
      </c>
      <c r="D53" s="17">
        <v>3</v>
      </c>
      <c r="E53" s="18">
        <v>0.4</v>
      </c>
      <c r="F53" s="18">
        <v>19.100000000000001</v>
      </c>
      <c r="G53" s="18">
        <v>91.8</v>
      </c>
      <c r="H53" s="18">
        <v>0.1</v>
      </c>
      <c r="I53" s="18">
        <v>0</v>
      </c>
      <c r="J53" s="18">
        <v>0</v>
      </c>
      <c r="K53" s="18">
        <v>1</v>
      </c>
      <c r="L53" s="18">
        <v>8.1</v>
      </c>
      <c r="M53" s="18">
        <v>39.200000000000003</v>
      </c>
      <c r="N53" s="18">
        <v>8.6</v>
      </c>
      <c r="O53" s="18">
        <v>1.8</v>
      </c>
    </row>
    <row r="54" spans="1:15">
      <c r="A54" s="15"/>
      <c r="B54" s="12" t="s">
        <v>21</v>
      </c>
      <c r="C54" s="6"/>
      <c r="D54" s="25">
        <f>SUM(D49:D53)</f>
        <v>12.26</v>
      </c>
      <c r="E54" s="25">
        <f>SUM(E49:E53)</f>
        <v>18.57</v>
      </c>
      <c r="F54" s="25">
        <f t="shared" ref="F54:O54" si="4">SUM(F49:F53)</f>
        <v>66.36</v>
      </c>
      <c r="G54" s="25">
        <f t="shared" si="4"/>
        <v>483.90000000000003</v>
      </c>
      <c r="H54" s="25">
        <f t="shared" si="4"/>
        <v>0.15000000000000002</v>
      </c>
      <c r="I54" s="25">
        <f t="shared" si="4"/>
        <v>0.94000000000000006</v>
      </c>
      <c r="J54" s="25">
        <f t="shared" si="4"/>
        <v>72.06</v>
      </c>
      <c r="K54" s="25">
        <f t="shared" si="4"/>
        <v>1.1000000000000001</v>
      </c>
      <c r="L54" s="25">
        <f t="shared" si="4"/>
        <v>206.49999999999997</v>
      </c>
      <c r="M54" s="25">
        <f t="shared" si="4"/>
        <v>184.5</v>
      </c>
      <c r="N54" s="25">
        <f t="shared" si="4"/>
        <v>27.4</v>
      </c>
      <c r="O54" s="25">
        <f t="shared" si="4"/>
        <v>41.1</v>
      </c>
    </row>
    <row r="56" spans="1:15" ht="21.75" customHeight="1">
      <c r="A56" s="28"/>
      <c r="B56" s="1" t="s">
        <v>48</v>
      </c>
      <c r="C56" s="1"/>
      <c r="D56" s="32">
        <f>D54+D43+D32+D22+D11+'1 НЕДЕЛЯ беспл'!D60+'1 НЕДЕЛЯ беспл'!D51+'1 НЕДЕЛЯ беспл'!D39+'1 НЕДЕЛЯ беспл'!D39+'1 НЕДЕЛЯ беспл'!D16</f>
        <v>154.88200000000001</v>
      </c>
      <c r="E56" s="32">
        <f>E54+E43+E32+E22+E11+'1 НЕДЕЛЯ беспл'!E60+'1 НЕДЕЛЯ беспл'!E51+'1 НЕДЕЛЯ беспл'!E39+'1 НЕДЕЛЯ беспл'!E39+'1 НЕДЕЛЯ беспл'!E16</f>
        <v>183.98399999999998</v>
      </c>
      <c r="F56" s="32">
        <f>F54+F43+F32+F22+F11+'1 НЕДЕЛЯ беспл'!F60+'1 НЕДЕЛЯ беспл'!F51+'1 НЕДЕЛЯ беспл'!F39+'1 НЕДЕЛЯ беспл'!F39+'1 НЕДЕЛЯ беспл'!F16</f>
        <v>576.57399999999996</v>
      </c>
      <c r="G56" s="32">
        <f>G54+G43+G32+G22+G11+'1 НЕДЕЛЯ беспл'!G60+'1 НЕДЕЛЯ беспл'!G51+'1 НЕДЕЛЯ беспл'!G39+'1 НЕДЕЛЯ беспл'!G39+'1 НЕДЕЛЯ беспл'!G16</f>
        <v>4763.18</v>
      </c>
      <c r="H56" s="32">
        <f>H54+H43+H32+H22+H11+'1 НЕДЕЛЯ беспл'!H60+'1 НЕДЕЛЯ беспл'!H51+'1 НЕДЕЛЯ беспл'!H39+'1 НЕДЕЛЯ беспл'!H39+'1 НЕДЕЛЯ беспл'!H16</f>
        <v>2.09</v>
      </c>
      <c r="I56" s="32">
        <f>I54+I43+I32+I22+I11+'1 НЕДЕЛЯ беспл'!I60+'1 НЕДЕЛЯ беспл'!I51+'1 НЕДЕЛЯ беспл'!I39+'1 НЕДЕЛЯ беспл'!I39+'1 НЕДЕЛЯ беспл'!I16</f>
        <v>181.82820000000001</v>
      </c>
      <c r="J56" s="32">
        <f>J54+J43+J32+J22+J11+'1 НЕДЕЛЯ беспл'!J60+'1 НЕДЕЛЯ беспл'!J51+'1 НЕДЕЛЯ беспл'!J39+'1 НЕДЕЛЯ беспл'!J39+'1 НЕДЕЛЯ беспл'!J16</f>
        <v>304.82000000000005</v>
      </c>
      <c r="K56" s="32">
        <f>K54+K43+K32+K22+K11+'1 НЕДЕЛЯ беспл'!K60+'1 НЕДЕЛЯ беспл'!K51+'1 НЕДЕЛЯ беспл'!K39+'1 НЕДЕЛЯ беспл'!K39+'1 НЕДЕЛЯ беспл'!K16</f>
        <v>13.34</v>
      </c>
      <c r="L56" s="32">
        <f>L54+L43+L32+L22+L11+'1 НЕДЕЛЯ беспл'!L60+'1 НЕДЕЛЯ беспл'!L51+'1 НЕДЕЛЯ беспл'!L39+'1 НЕДЕЛЯ беспл'!L39+'1 НЕДЕЛЯ беспл'!L16</f>
        <v>1825.6786999999999</v>
      </c>
      <c r="M56" s="32">
        <f>M54+M43+M32+M22+M11+'1 НЕДЕЛЯ беспл'!M60+'1 НЕДЕЛЯ беспл'!M51+'1 НЕДЕЛЯ беспл'!M39+'1 НЕДЕЛЯ беспл'!M39+'1 НЕДЕЛЯ беспл'!M16</f>
        <v>2578.0899999999997</v>
      </c>
      <c r="N56" s="32">
        <f>N54+N43+N32+N22+N11+'1 НЕДЕЛЯ беспл'!N60+'1 НЕДЕЛЯ беспл'!N51+'1 НЕДЕЛЯ беспл'!N39+'1 НЕДЕЛЯ беспл'!N39+'1 НЕДЕЛЯ беспл'!N16</f>
        <v>484.01</v>
      </c>
      <c r="O56" s="32">
        <f>O54+O43+O32+O22+O11+'1 НЕДЕЛЯ беспл'!O60+'1 НЕДЕЛЯ беспл'!O51+'1 НЕДЕЛЯ беспл'!O39+'1 НЕДЕЛЯ беспл'!O39+'1 НЕДЕЛЯ беспл'!O16</f>
        <v>314.21040000000005</v>
      </c>
    </row>
    <row r="57" spans="1:15" ht="27" customHeight="1">
      <c r="D57" s="16">
        <f>D56/10</f>
        <v>15.488200000000001</v>
      </c>
      <c r="E57" s="46">
        <f t="shared" ref="E57:O57" si="5">E56/10</f>
        <v>18.398399999999999</v>
      </c>
      <c r="F57" s="46">
        <f t="shared" si="5"/>
        <v>57.657399999999996</v>
      </c>
      <c r="G57" s="46">
        <f t="shared" si="5"/>
        <v>476.31800000000004</v>
      </c>
      <c r="H57" s="46">
        <f t="shared" si="5"/>
        <v>0.20899999999999999</v>
      </c>
      <c r="I57" s="46">
        <f t="shared" si="5"/>
        <v>18.18282</v>
      </c>
      <c r="J57" s="46">
        <f t="shared" si="5"/>
        <v>30.482000000000006</v>
      </c>
      <c r="K57" s="46">
        <f t="shared" si="5"/>
        <v>1.3340000000000001</v>
      </c>
      <c r="L57" s="46">
        <f t="shared" si="5"/>
        <v>182.56787</v>
      </c>
      <c r="M57" s="46">
        <f t="shared" si="5"/>
        <v>257.80899999999997</v>
      </c>
      <c r="N57" s="46">
        <f t="shared" si="5"/>
        <v>48.400999999999996</v>
      </c>
      <c r="O57" s="46">
        <f t="shared" si="5"/>
        <v>31.421040000000005</v>
      </c>
    </row>
  </sheetData>
  <mergeCells count="96">
    <mergeCell ref="L46:L47"/>
    <mergeCell ref="M46:M47"/>
    <mergeCell ref="H45:K45"/>
    <mergeCell ref="N35:N36"/>
    <mergeCell ref="O35:O36"/>
    <mergeCell ref="N46:N47"/>
    <mergeCell ref="O46:O47"/>
    <mergeCell ref="L45:O45"/>
    <mergeCell ref="H46:H47"/>
    <mergeCell ref="I46:I47"/>
    <mergeCell ref="J46:J47"/>
    <mergeCell ref="K46:K47"/>
    <mergeCell ref="A45:A47"/>
    <mergeCell ref="B45:B47"/>
    <mergeCell ref="C45:C47"/>
    <mergeCell ref="D45:F45"/>
    <mergeCell ref="G45:G47"/>
    <mergeCell ref="D46:D47"/>
    <mergeCell ref="E46:E47"/>
    <mergeCell ref="F46:F47"/>
    <mergeCell ref="N25:N26"/>
    <mergeCell ref="O25:O26"/>
    <mergeCell ref="A33:B33"/>
    <mergeCell ref="A34:A36"/>
    <mergeCell ref="B34:B36"/>
    <mergeCell ref="C34:C36"/>
    <mergeCell ref="D34:F34"/>
    <mergeCell ref="G34:G36"/>
    <mergeCell ref="H34:K34"/>
    <mergeCell ref="L34:O34"/>
    <mergeCell ref="A24:A26"/>
    <mergeCell ref="B24:B26"/>
    <mergeCell ref="C24:C26"/>
    <mergeCell ref="K35:K36"/>
    <mergeCell ref="L35:L36"/>
    <mergeCell ref="M35:M36"/>
    <mergeCell ref="L25:L26"/>
    <mergeCell ref="M25:M26"/>
    <mergeCell ref="D24:F24"/>
    <mergeCell ref="G24:G26"/>
    <mergeCell ref="A44:B44"/>
    <mergeCell ref="J35:J36"/>
    <mergeCell ref="H24:K24"/>
    <mergeCell ref="D35:D36"/>
    <mergeCell ref="E35:E36"/>
    <mergeCell ref="F35:F36"/>
    <mergeCell ref="H35:H36"/>
    <mergeCell ref="I35:I36"/>
    <mergeCell ref="L14:L15"/>
    <mergeCell ref="M14:M15"/>
    <mergeCell ref="N14:N15"/>
    <mergeCell ref="O14:O15"/>
    <mergeCell ref="L24:O24"/>
    <mergeCell ref="L4:L5"/>
    <mergeCell ref="M4:M5"/>
    <mergeCell ref="N4:N5"/>
    <mergeCell ref="O4:O5"/>
    <mergeCell ref="A12:B12"/>
    <mergeCell ref="D4:D5"/>
    <mergeCell ref="E4:E5"/>
    <mergeCell ref="F4:F5"/>
    <mergeCell ref="H4:H5"/>
    <mergeCell ref="A13:A15"/>
    <mergeCell ref="B13:B15"/>
    <mergeCell ref="C13:C15"/>
    <mergeCell ref="D13:F13"/>
    <mergeCell ref="G13:G15"/>
    <mergeCell ref="A1:B1"/>
    <mergeCell ref="A2:B2"/>
    <mergeCell ref="A3:A5"/>
    <mergeCell ref="B3:B5"/>
    <mergeCell ref="C3:C5"/>
    <mergeCell ref="K14:K15"/>
    <mergeCell ref="D25:D26"/>
    <mergeCell ref="E25:E26"/>
    <mergeCell ref="F25:F26"/>
    <mergeCell ref="H25:H26"/>
    <mergeCell ref="I25:I26"/>
    <mergeCell ref="J25:J26"/>
    <mergeCell ref="K25:K26"/>
    <mergeCell ref="L3:O3"/>
    <mergeCell ref="I4:I5"/>
    <mergeCell ref="J4:J5"/>
    <mergeCell ref="K4:K5"/>
    <mergeCell ref="A23:B23"/>
    <mergeCell ref="H13:K13"/>
    <mergeCell ref="L13:O13"/>
    <mergeCell ref="D14:D15"/>
    <mergeCell ref="E14:E15"/>
    <mergeCell ref="F14:F15"/>
    <mergeCell ref="H14:H15"/>
    <mergeCell ref="I14:I15"/>
    <mergeCell ref="J14:J15"/>
    <mergeCell ref="D3:F3"/>
    <mergeCell ref="G3:G5"/>
    <mergeCell ref="H3:K3"/>
  </mergeCells>
  <pageMargins left="0.78740157480314965" right="0.19685039370078741" top="0.39370078740157483" bottom="0.19685039370078741" header="0" footer="0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НЕДЕЛЯ беспл</vt:lpstr>
      <vt:lpstr>2 НЕДЕЛЯ беспл</vt:lpstr>
      <vt:lpstr>'1 НЕДЕЛЯ беспл'!Область_печати</vt:lpstr>
      <vt:lpstr>'2 НЕДЕЛЯ беспл'!Область_печати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2018-09-13T13:31:59Z</cp:lastPrinted>
  <dcterms:created xsi:type="dcterms:W3CDTF">2006-09-28T05:33:49Z</dcterms:created>
  <dcterms:modified xsi:type="dcterms:W3CDTF">2021-09-10T02:07:16Z</dcterms:modified>
</cp:coreProperties>
</file>